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金山一彦\ホームページ\五洋グループ　統一化（16.04）\洋伸HPデータ16.04～運用\最新状態\htdocs\supplier\file\"/>
    </mc:Choice>
  </mc:AlternateContent>
  <bookViews>
    <workbookView xWindow="-15" yWindow="330" windowWidth="20565" windowHeight="10545"/>
  </bookViews>
  <sheets>
    <sheet name="説明" sheetId="9" r:id="rId1"/>
    <sheet name="見積書サンプル" sheetId="10" r:id="rId2"/>
    <sheet name="見積書（正）" sheetId="1" r:id="rId3"/>
    <sheet name="見積書（控）" sheetId="8" r:id="rId4"/>
    <sheet name="見積内訳書" sheetId="2" r:id="rId5"/>
    <sheet name="更新履歴" sheetId="11" r:id="rId6"/>
  </sheets>
  <definedNames>
    <definedName name="_xlnm._FilterDatabase" localSheetId="1" hidden="1">見積書サンプル!$BU$62:$BU$63</definedName>
    <definedName name="_xlnm._FilterDatabase" localSheetId="4" hidden="1">見積内訳書!$D$1:$D$100</definedName>
    <definedName name="_xlnm.Print_Area" localSheetId="3">'見積書（控）'!$A$1:$BG$48</definedName>
    <definedName name="_xlnm.Print_Area" localSheetId="2">'見積書（正）'!$A$1:$BG$48</definedName>
    <definedName name="_xlnm.Print_Area" localSheetId="1">見積書サンプル!$A$1:$BG$48</definedName>
    <definedName name="_xlnm.Print_Titles" localSheetId="4">見積内訳書!$1:$5</definedName>
  </definedNames>
  <calcPr calcId="152511" fullCalcOnLoad="1"/>
</workbook>
</file>

<file path=xl/calcChain.xml><?xml version="1.0" encoding="utf-8"?>
<calcChain xmlns="http://schemas.openxmlformats.org/spreadsheetml/2006/main">
  <c r="AL32" i="8" l="1"/>
  <c r="AL29" i="8"/>
  <c r="AL27" i="8"/>
  <c r="D9" i="8"/>
  <c r="AS41" i="8"/>
  <c r="AX41" i="8"/>
  <c r="BC41" i="8"/>
  <c r="BC40" i="8"/>
  <c r="AX40" i="8"/>
  <c r="AS40" i="8"/>
  <c r="AL40" i="8"/>
  <c r="AL43" i="8"/>
  <c r="G7" i="2"/>
  <c r="J7" i="2"/>
  <c r="L7" i="2"/>
  <c r="F15" i="8"/>
  <c r="L14" i="10"/>
  <c r="L12" i="10"/>
  <c r="AL37" i="8"/>
  <c r="S27" i="8"/>
  <c r="Y27" i="8"/>
  <c r="AG27" i="8"/>
  <c r="N27" i="8"/>
  <c r="B2" i="2"/>
  <c r="G6" i="2"/>
  <c r="J6" i="2"/>
  <c r="L6" i="2"/>
  <c r="K6" i="2"/>
  <c r="K7" i="2"/>
  <c r="G8" i="2"/>
  <c r="J8" i="2"/>
  <c r="K8" i="2"/>
  <c r="L8" i="2"/>
  <c r="G9" i="2"/>
  <c r="J9" i="2"/>
  <c r="K9" i="2"/>
  <c r="L9" i="2"/>
  <c r="G10" i="2"/>
  <c r="J10" i="2"/>
  <c r="K10" i="2"/>
  <c r="L10" i="2"/>
  <c r="G11" i="2"/>
  <c r="J11" i="2"/>
  <c r="K11" i="2"/>
  <c r="L11" i="2"/>
  <c r="G12" i="2"/>
  <c r="J12" i="2"/>
  <c r="K12" i="2"/>
  <c r="L12" i="2"/>
  <c r="G13" i="2"/>
  <c r="J13" i="2"/>
  <c r="K13" i="2"/>
  <c r="L13" i="2"/>
  <c r="G14" i="2"/>
  <c r="J14" i="2"/>
  <c r="K14" i="2"/>
  <c r="L14" i="2"/>
  <c r="G15" i="2"/>
  <c r="J15" i="2"/>
  <c r="K15" i="2"/>
  <c r="L15" i="2"/>
  <c r="G16" i="2"/>
  <c r="J16" i="2"/>
  <c r="K16" i="2"/>
  <c r="L16" i="2"/>
  <c r="G17" i="2"/>
  <c r="J17" i="2"/>
  <c r="L17" i="2"/>
  <c r="G18" i="2"/>
  <c r="G100" i="2"/>
  <c r="J18" i="2"/>
  <c r="K18" i="2"/>
  <c r="L18" i="2"/>
  <c r="G19" i="2"/>
  <c r="J19" i="2"/>
  <c r="K19" i="2"/>
  <c r="L19" i="2"/>
  <c r="G20" i="2"/>
  <c r="J20" i="2"/>
  <c r="K20" i="2"/>
  <c r="L20" i="2"/>
  <c r="G21" i="2"/>
  <c r="J21" i="2"/>
  <c r="K21" i="2"/>
  <c r="L21" i="2"/>
  <c r="G22" i="2"/>
  <c r="J22" i="2"/>
  <c r="K22" i="2"/>
  <c r="L22" i="2"/>
  <c r="G23" i="2"/>
  <c r="J23" i="2"/>
  <c r="K23" i="2"/>
  <c r="L23" i="2"/>
  <c r="G24" i="2"/>
  <c r="J24" i="2"/>
  <c r="K24" i="2"/>
  <c r="L24" i="2"/>
  <c r="G25" i="2"/>
  <c r="J25" i="2"/>
  <c r="K25" i="2"/>
  <c r="L25" i="2"/>
  <c r="G26" i="2"/>
  <c r="J26" i="2"/>
  <c r="K26" i="2"/>
  <c r="L26" i="2"/>
  <c r="G27" i="2"/>
  <c r="J27" i="2"/>
  <c r="K27" i="2"/>
  <c r="L27" i="2"/>
  <c r="G28" i="2"/>
  <c r="J28" i="2"/>
  <c r="K28" i="2"/>
  <c r="L28" i="2"/>
  <c r="G29" i="2"/>
  <c r="J29" i="2"/>
  <c r="K29" i="2"/>
  <c r="L29" i="2"/>
  <c r="G30" i="2"/>
  <c r="J30" i="2"/>
  <c r="K30" i="2"/>
  <c r="L30" i="2"/>
  <c r="G31" i="2"/>
  <c r="J31" i="2"/>
  <c r="K31" i="2"/>
  <c r="L31" i="2"/>
  <c r="G32" i="2"/>
  <c r="J32" i="2"/>
  <c r="K32" i="2"/>
  <c r="L32" i="2"/>
  <c r="G33" i="2"/>
  <c r="J33" i="2"/>
  <c r="K33" i="2"/>
  <c r="L33" i="2"/>
  <c r="G34" i="2"/>
  <c r="J34" i="2"/>
  <c r="K34" i="2"/>
  <c r="L34" i="2"/>
  <c r="G35" i="2"/>
  <c r="J35" i="2"/>
  <c r="K35" i="2"/>
  <c r="L35" i="2"/>
  <c r="G36" i="2"/>
  <c r="J36" i="2"/>
  <c r="K36" i="2"/>
  <c r="L36" i="2"/>
  <c r="G37" i="2"/>
  <c r="J37" i="2"/>
  <c r="K37" i="2"/>
  <c r="L37" i="2"/>
  <c r="G38" i="2"/>
  <c r="J38" i="2"/>
  <c r="L38" i="2"/>
  <c r="K38" i="2"/>
  <c r="G39" i="2"/>
  <c r="J39" i="2"/>
  <c r="L39" i="2"/>
  <c r="K39" i="2"/>
  <c r="G40" i="2"/>
  <c r="J40" i="2"/>
  <c r="L40" i="2"/>
  <c r="K40" i="2"/>
  <c r="G41" i="2"/>
  <c r="J41" i="2"/>
  <c r="L41" i="2"/>
  <c r="K41" i="2"/>
  <c r="G42" i="2"/>
  <c r="J42" i="2"/>
  <c r="L42" i="2"/>
  <c r="K42" i="2"/>
  <c r="G43" i="2"/>
  <c r="J43" i="2"/>
  <c r="L43" i="2"/>
  <c r="K43" i="2"/>
  <c r="G44" i="2"/>
  <c r="J44" i="2"/>
  <c r="L44" i="2"/>
  <c r="K44" i="2"/>
  <c r="G45" i="2"/>
  <c r="J45" i="2"/>
  <c r="L45" i="2"/>
  <c r="K45" i="2"/>
  <c r="G46" i="2"/>
  <c r="J46" i="2"/>
  <c r="L46" i="2"/>
  <c r="K46" i="2"/>
  <c r="G47" i="2"/>
  <c r="J47" i="2"/>
  <c r="L47" i="2"/>
  <c r="K47" i="2"/>
  <c r="G48" i="2"/>
  <c r="J48" i="2"/>
  <c r="L48" i="2"/>
  <c r="K48" i="2"/>
  <c r="G49" i="2"/>
  <c r="J49" i="2"/>
  <c r="L49" i="2"/>
  <c r="K49" i="2"/>
  <c r="G50" i="2"/>
  <c r="J50" i="2"/>
  <c r="L50" i="2"/>
  <c r="K50" i="2"/>
  <c r="G51" i="2"/>
  <c r="J51" i="2"/>
  <c r="L51" i="2"/>
  <c r="K51" i="2"/>
  <c r="G52" i="2"/>
  <c r="J52" i="2"/>
  <c r="L52" i="2"/>
  <c r="K52" i="2"/>
  <c r="G53" i="2"/>
  <c r="J53" i="2"/>
  <c r="L53" i="2"/>
  <c r="K53" i="2"/>
  <c r="G54" i="2"/>
  <c r="J54" i="2"/>
  <c r="L54" i="2"/>
  <c r="K54" i="2"/>
  <c r="G55" i="2"/>
  <c r="J55" i="2"/>
  <c r="L55" i="2"/>
  <c r="K55" i="2"/>
  <c r="G56" i="2"/>
  <c r="J56" i="2"/>
  <c r="L56" i="2"/>
  <c r="K56" i="2"/>
  <c r="G57" i="2"/>
  <c r="J57" i="2"/>
  <c r="L57" i="2"/>
  <c r="K57" i="2"/>
  <c r="G58" i="2"/>
  <c r="J58" i="2"/>
  <c r="L58" i="2"/>
  <c r="K58" i="2"/>
  <c r="G59" i="2"/>
  <c r="J59" i="2"/>
  <c r="L59" i="2"/>
  <c r="K59" i="2"/>
  <c r="G60" i="2"/>
  <c r="J60" i="2"/>
  <c r="L60" i="2"/>
  <c r="K60" i="2"/>
  <c r="G61" i="2"/>
  <c r="J61" i="2"/>
  <c r="L61" i="2"/>
  <c r="K61" i="2"/>
  <c r="G62" i="2"/>
  <c r="J62" i="2"/>
  <c r="L62" i="2"/>
  <c r="K62" i="2"/>
  <c r="G63" i="2"/>
  <c r="J63" i="2"/>
  <c r="L63" i="2"/>
  <c r="K63" i="2"/>
  <c r="G64" i="2"/>
  <c r="J64" i="2"/>
  <c r="L64" i="2"/>
  <c r="K64" i="2"/>
  <c r="G65" i="2"/>
  <c r="J65" i="2"/>
  <c r="L65" i="2"/>
  <c r="K65" i="2"/>
  <c r="G66" i="2"/>
  <c r="J66" i="2"/>
  <c r="L66" i="2"/>
  <c r="K66" i="2"/>
  <c r="G67" i="2"/>
  <c r="J67" i="2"/>
  <c r="L67" i="2"/>
  <c r="K67" i="2"/>
  <c r="G68" i="2"/>
  <c r="J68" i="2"/>
  <c r="L68" i="2"/>
  <c r="K68" i="2"/>
  <c r="G69" i="2"/>
  <c r="J69" i="2"/>
  <c r="L69" i="2"/>
  <c r="K69" i="2"/>
  <c r="G70" i="2"/>
  <c r="J70" i="2"/>
  <c r="L70" i="2"/>
  <c r="K70" i="2"/>
  <c r="G71" i="2"/>
  <c r="J71" i="2"/>
  <c r="L71" i="2"/>
  <c r="K71" i="2"/>
  <c r="G72" i="2"/>
  <c r="J72" i="2"/>
  <c r="L72" i="2"/>
  <c r="K72" i="2"/>
  <c r="G73" i="2"/>
  <c r="J73" i="2"/>
  <c r="L73" i="2"/>
  <c r="K73" i="2"/>
  <c r="G74" i="2"/>
  <c r="J74" i="2"/>
  <c r="L74" i="2"/>
  <c r="K74" i="2"/>
  <c r="G75" i="2"/>
  <c r="J75" i="2"/>
  <c r="L75" i="2"/>
  <c r="K75" i="2"/>
  <c r="G76" i="2"/>
  <c r="J76" i="2"/>
  <c r="L76" i="2"/>
  <c r="K76" i="2"/>
  <c r="G77" i="2"/>
  <c r="J77" i="2"/>
  <c r="L77" i="2"/>
  <c r="K77" i="2"/>
  <c r="G88" i="2"/>
  <c r="J88" i="2"/>
  <c r="L88" i="2"/>
  <c r="K88" i="2"/>
  <c r="G89" i="2"/>
  <c r="J89" i="2"/>
  <c r="L89" i="2"/>
  <c r="K89" i="2"/>
  <c r="G90" i="2"/>
  <c r="J90" i="2"/>
  <c r="L90" i="2"/>
  <c r="K90" i="2"/>
  <c r="G91" i="2"/>
  <c r="J91" i="2"/>
  <c r="L91" i="2"/>
  <c r="K91" i="2"/>
  <c r="G92" i="2"/>
  <c r="J92" i="2"/>
  <c r="L92" i="2"/>
  <c r="K92" i="2"/>
  <c r="G93" i="2"/>
  <c r="J93" i="2"/>
  <c r="L93" i="2"/>
  <c r="K93" i="2"/>
  <c r="G94" i="2"/>
  <c r="J94" i="2"/>
  <c r="L94" i="2"/>
  <c r="K94" i="2"/>
  <c r="G98" i="2"/>
  <c r="J98" i="2"/>
  <c r="L98" i="2"/>
  <c r="K98" i="2"/>
  <c r="AY3" i="8"/>
  <c r="X6" i="8"/>
  <c r="AX6" i="8"/>
  <c r="AY6" i="8"/>
  <c r="J15" i="8"/>
  <c r="L15" i="8"/>
  <c r="J16" i="8"/>
  <c r="J17" i="8"/>
  <c r="AQ17" i="8"/>
  <c r="AZ17" i="8"/>
  <c r="J18" i="8"/>
  <c r="AV18" i="8"/>
  <c r="N19" i="8"/>
  <c r="AV19" i="8"/>
  <c r="AV22" i="8"/>
  <c r="Q23" i="8"/>
  <c r="X23" i="8"/>
  <c r="Q25" i="8"/>
  <c r="X25" i="8"/>
  <c r="AG25" i="8"/>
  <c r="J100" i="2"/>
  <c r="L100" i="2"/>
  <c r="J13" i="10"/>
  <c r="L13" i="1"/>
  <c r="J13" i="1"/>
  <c r="J12" i="10"/>
  <c r="J14" i="10"/>
  <c r="L13" i="8"/>
  <c r="L14" i="1"/>
  <c r="L14" i="8"/>
  <c r="J14" i="1"/>
  <c r="J14" i="8"/>
  <c r="J13" i="8"/>
  <c r="J12" i="1"/>
  <c r="J12" i="8"/>
  <c r="L12" i="1"/>
  <c r="L12" i="8"/>
</calcChain>
</file>

<file path=xl/comments1.xml><?xml version="1.0" encoding="utf-8"?>
<comments xmlns="http://schemas.openxmlformats.org/spreadsheetml/2006/main">
  <authors>
    <author>五洋建設株式会社</author>
  </authors>
  <commentList>
    <comment ref="AS41" authorId="0" shapeId="0">
      <text>
        <r>
          <rPr>
            <b/>
            <sz val="9"/>
            <color indexed="12"/>
            <rFont val="ＭＳ Ｐゴシック"/>
            <family val="3"/>
            <charset val="128"/>
          </rPr>
          <t xml:space="preserve">「未加入」選択時の注意事項
</t>
        </r>
        <r>
          <rPr>
            <sz val="9"/>
            <color indexed="12"/>
            <rFont val="ＭＳ Ｐゴシック"/>
            <family val="3"/>
            <charset val="128"/>
          </rPr>
          <t>「本工事が2014年8月1日以降に入札公告がなされた公共工事である場合、特別の事情がない限り、社会保険の届出（加入）義務を履行していない協力会社とは、契約することができません」</t>
        </r>
      </text>
    </comment>
    <comment ref="AX41" authorId="0" shapeId="0">
      <text>
        <r>
          <rPr>
            <b/>
            <sz val="9"/>
            <color indexed="12"/>
            <rFont val="ＭＳ Ｐゴシック"/>
            <family val="3"/>
            <charset val="128"/>
          </rPr>
          <t xml:space="preserve">「未加入」選択時の注意事項
</t>
        </r>
        <r>
          <rPr>
            <sz val="9"/>
            <color indexed="12"/>
            <rFont val="ＭＳ Ｐゴシック"/>
            <family val="3"/>
            <charset val="128"/>
          </rPr>
          <t>「本工事が2014年8月1日以降に入札公告がなされた公共工事である場合、特別の事情がない限り、社会保険の届出（加入）義務を履行していない協力会社とは、契約することができません」</t>
        </r>
      </text>
    </comment>
    <comment ref="BC41" authorId="0" shapeId="0">
      <text>
        <r>
          <rPr>
            <b/>
            <sz val="9"/>
            <color indexed="12"/>
            <rFont val="ＭＳ Ｐゴシック"/>
            <family val="3"/>
            <charset val="128"/>
          </rPr>
          <t xml:space="preserve">「未加入」選択時の注意事項
</t>
        </r>
        <r>
          <rPr>
            <sz val="9"/>
            <color indexed="12"/>
            <rFont val="ＭＳ Ｐゴシック"/>
            <family val="3"/>
            <charset val="128"/>
          </rPr>
          <t>「本工事が2014年8月1日以降に入札公告がなされた公共工事である場合、特別の事情がない限り、社会保険の届出（加入）義務を履行していない協力会社とは、契約することができません」</t>
        </r>
      </text>
    </comment>
  </commentList>
</comments>
</file>

<file path=xl/comments2.xml><?xml version="1.0" encoding="utf-8"?>
<comments xmlns="http://schemas.openxmlformats.org/spreadsheetml/2006/main">
  <authors>
    <author>五洋建設株式会社</author>
  </authors>
  <commentList>
    <comment ref="AS41" authorId="0" shapeId="0">
      <text>
        <r>
          <rPr>
            <b/>
            <sz val="9"/>
            <color indexed="12"/>
            <rFont val="ＭＳ Ｐゴシック"/>
            <family val="3"/>
            <charset val="128"/>
          </rPr>
          <t xml:space="preserve">「未加入」選択時の注意事項
</t>
        </r>
        <r>
          <rPr>
            <sz val="9"/>
            <color indexed="12"/>
            <rFont val="ＭＳ Ｐゴシック"/>
            <family val="3"/>
            <charset val="128"/>
          </rPr>
          <t>「本工事が2014年8月1日以降に入札公告がなされた公共工事である場合、特別の事情がない限り、社会保険の届出（加入）義務を履行していない協力会社とは、契約することができません」</t>
        </r>
      </text>
    </comment>
    <comment ref="AX41" authorId="0" shapeId="0">
      <text>
        <r>
          <rPr>
            <b/>
            <sz val="9"/>
            <color indexed="12"/>
            <rFont val="ＭＳ Ｐゴシック"/>
            <family val="3"/>
            <charset val="128"/>
          </rPr>
          <t xml:space="preserve">「未加入」選択時の注意事項
</t>
        </r>
        <r>
          <rPr>
            <sz val="9"/>
            <color indexed="12"/>
            <rFont val="ＭＳ Ｐゴシック"/>
            <family val="3"/>
            <charset val="128"/>
          </rPr>
          <t>「本工事が2014年8月1日以降に入札公告がなされた公共工事である場合、特別の事情がない限り、社会保険の届出（加入）義務を履行していない協力会社とは、契約することができません」</t>
        </r>
      </text>
    </comment>
    <comment ref="BC41" authorId="0" shapeId="0">
      <text>
        <r>
          <rPr>
            <b/>
            <sz val="9"/>
            <color indexed="12"/>
            <rFont val="ＭＳ Ｐゴシック"/>
            <family val="3"/>
            <charset val="128"/>
          </rPr>
          <t xml:space="preserve">「未加入」選択時の注意事項
</t>
        </r>
        <r>
          <rPr>
            <sz val="9"/>
            <color indexed="12"/>
            <rFont val="ＭＳ Ｐゴシック"/>
            <family val="3"/>
            <charset val="128"/>
          </rPr>
          <t>「本工事が2014年8月1日以降に入札公告がなされた公共工事である場合、特別の事情がない限り、社会保険の届出（加入）義務を履行していない協力会社とは、契約することができません」</t>
        </r>
      </text>
    </comment>
  </commentList>
</comments>
</file>

<file path=xl/sharedStrings.xml><?xml version="1.0" encoding="utf-8"?>
<sst xmlns="http://schemas.openxmlformats.org/spreadsheetml/2006/main" count="285" uniqueCount="152">
  <si>
    <t>工事価格</t>
    <rPh sb="0" eb="2">
      <t>コウジ</t>
    </rPh>
    <rPh sb="2" eb="4">
      <t>カカク</t>
    </rPh>
    <phoneticPr fontId="2"/>
  </si>
  <si>
    <t>見積総額</t>
    <rPh sb="0" eb="2">
      <t>ミツモリ</t>
    </rPh>
    <rPh sb="2" eb="4">
      <t>ソウガク</t>
    </rPh>
    <phoneticPr fontId="2"/>
  </si>
  <si>
    <t>工事名</t>
    <rPh sb="0" eb="3">
      <t>コウジメイ</t>
    </rPh>
    <phoneticPr fontId="2"/>
  </si>
  <si>
    <t>工事場所</t>
    <rPh sb="0" eb="2">
      <t>コウジ</t>
    </rPh>
    <rPh sb="2" eb="4">
      <t>バショ</t>
    </rPh>
    <phoneticPr fontId="2"/>
  </si>
  <si>
    <t>担当事務所</t>
    <rPh sb="0" eb="2">
      <t>タントウ</t>
    </rPh>
    <rPh sb="2" eb="5">
      <t>ジムショ</t>
    </rPh>
    <phoneticPr fontId="2"/>
  </si>
  <si>
    <t>支払基準</t>
    <rPh sb="0" eb="2">
      <t>シハライ</t>
    </rPh>
    <rPh sb="2" eb="4">
      <t>キジュン</t>
    </rPh>
    <phoneticPr fontId="2"/>
  </si>
  <si>
    <t>締切請求</t>
    <rPh sb="0" eb="2">
      <t>シメキリ</t>
    </rPh>
    <rPh sb="2" eb="4">
      <t>セイキュウ</t>
    </rPh>
    <phoneticPr fontId="2"/>
  </si>
  <si>
    <t>支払方法</t>
    <rPh sb="0" eb="2">
      <t>シハライ</t>
    </rPh>
    <rPh sb="2" eb="4">
      <t>ホウホウ</t>
    </rPh>
    <phoneticPr fontId="2"/>
  </si>
  <si>
    <t>保留金</t>
    <rPh sb="0" eb="2">
      <t>ホリュウ</t>
    </rPh>
    <rPh sb="2" eb="3">
      <t>キン</t>
    </rPh>
    <phoneticPr fontId="2"/>
  </si>
  <si>
    <t>支払条件</t>
    <rPh sb="0" eb="2">
      <t>シハライ</t>
    </rPh>
    <rPh sb="2" eb="4">
      <t>ジョウケン</t>
    </rPh>
    <phoneticPr fontId="2"/>
  </si>
  <si>
    <t>日</t>
    <rPh sb="0" eb="1">
      <t>ヒ</t>
    </rPh>
    <phoneticPr fontId="2"/>
  </si>
  <si>
    <t>検</t>
    <rPh sb="0" eb="1">
      <t>ケン</t>
    </rPh>
    <phoneticPr fontId="2"/>
  </si>
  <si>
    <t>印</t>
    <rPh sb="0" eb="1">
      <t>イン</t>
    </rPh>
    <phoneticPr fontId="2"/>
  </si>
  <si>
    <t>工期</t>
    <rPh sb="0" eb="2">
      <t>コウキ</t>
    </rPh>
    <phoneticPr fontId="2"/>
  </si>
  <si>
    <t>労災保険</t>
    <rPh sb="0" eb="2">
      <t>ロウサイ</t>
    </rPh>
    <rPh sb="2" eb="4">
      <t>ホケン</t>
    </rPh>
    <phoneticPr fontId="2"/>
  </si>
  <si>
    <t>事業主</t>
    <rPh sb="0" eb="3">
      <t>ジギョウヌシ</t>
    </rPh>
    <phoneticPr fontId="2"/>
  </si>
  <si>
    <t>算出方法</t>
    <rPh sb="0" eb="2">
      <t>サンシュツ</t>
    </rPh>
    <rPh sb="2" eb="4">
      <t>ホウホウ</t>
    </rPh>
    <phoneticPr fontId="2"/>
  </si>
  <si>
    <t>保険料負担</t>
    <rPh sb="0" eb="3">
      <t>ホケンリョウ</t>
    </rPh>
    <rPh sb="3" eb="5">
      <t>フタン</t>
    </rPh>
    <phoneticPr fontId="2"/>
  </si>
  <si>
    <t>～</t>
    <phoneticPr fontId="2"/>
  </si>
  <si>
    <t>（支給品）</t>
    <rPh sb="1" eb="4">
      <t>シキュウヒン</t>
    </rPh>
    <phoneticPr fontId="2"/>
  </si>
  <si>
    <t>（備　考）</t>
    <rPh sb="1" eb="2">
      <t>ビ</t>
    </rPh>
    <rPh sb="3" eb="4">
      <t>コウ</t>
    </rPh>
    <phoneticPr fontId="2"/>
  </si>
  <si>
    <t>請　負　者</t>
    <rPh sb="0" eb="1">
      <t>ショウ</t>
    </rPh>
    <rPh sb="2" eb="3">
      <t>フ</t>
    </rPh>
    <rPh sb="4" eb="5">
      <t>シャ</t>
    </rPh>
    <phoneticPr fontId="2"/>
  </si>
  <si>
    <t>取引先№</t>
    <rPh sb="0" eb="3">
      <t>トリヒキサキ</t>
    </rPh>
    <phoneticPr fontId="2"/>
  </si>
  <si>
    <t>見積№</t>
    <rPh sb="0" eb="2">
      <t>ミツモリ</t>
    </rPh>
    <phoneticPr fontId="2"/>
  </si>
  <si>
    <t>～</t>
    <phoneticPr fontId="2"/>
  </si>
  <si>
    <t>単位</t>
    <rPh sb="0" eb="2">
      <t>タンイ</t>
    </rPh>
    <phoneticPr fontId="2"/>
  </si>
  <si>
    <t>原</t>
    <rPh sb="0" eb="1">
      <t>ゲン</t>
    </rPh>
    <phoneticPr fontId="2"/>
  </si>
  <si>
    <t>摘　　　　　要</t>
    <rPh sb="0" eb="1">
      <t>チャク</t>
    </rPh>
    <rPh sb="6" eb="7">
      <t>ヨウ</t>
    </rPh>
    <phoneticPr fontId="2"/>
  </si>
  <si>
    <t>名　　　　　　　　称</t>
    <rPh sb="0" eb="1">
      <t>メイ</t>
    </rPh>
    <rPh sb="9" eb="10">
      <t>ショウ</t>
    </rPh>
    <phoneticPr fontId="2"/>
  </si>
  <si>
    <t>数　量</t>
    <rPh sb="0" eb="1">
      <t>カズ</t>
    </rPh>
    <rPh sb="2" eb="3">
      <t>リョウ</t>
    </rPh>
    <phoneticPr fontId="2"/>
  </si>
  <si>
    <t>単　価</t>
    <rPh sb="0" eb="1">
      <t>タン</t>
    </rPh>
    <rPh sb="2" eb="3">
      <t>アタイ</t>
    </rPh>
    <phoneticPr fontId="2"/>
  </si>
  <si>
    <t>金　　　額</t>
    <rPh sb="0" eb="1">
      <t>キン</t>
    </rPh>
    <rPh sb="4" eb="5">
      <t>ガク</t>
    </rPh>
    <phoneticPr fontId="2"/>
  </si>
  <si>
    <t>増　　　　　　減</t>
    <rPh sb="0" eb="1">
      <t>ゾウ</t>
    </rPh>
    <rPh sb="7" eb="8">
      <t>ゲン</t>
    </rPh>
    <phoneticPr fontId="2"/>
  </si>
  <si>
    <t>変　　　　　　　　更</t>
    <rPh sb="0" eb="1">
      <t>ヘン</t>
    </rPh>
    <rPh sb="9" eb="10">
      <t>サラ</t>
    </rPh>
    <phoneticPr fontId="2"/>
  </si>
  <si>
    <t>工事名称</t>
    <rPh sb="0" eb="3">
      <t>コウジメイ</t>
    </rPh>
    <rPh sb="3" eb="4">
      <t>ショウ</t>
    </rPh>
    <phoneticPr fontId="2"/>
  </si>
  <si>
    <t>見積内訳書</t>
    <rPh sb="0" eb="2">
      <t>ミツモリ</t>
    </rPh>
    <rPh sb="2" eb="5">
      <t>ウチワケショ</t>
    </rPh>
    <phoneticPr fontId="2"/>
  </si>
  <si>
    <t>計</t>
    <rPh sb="0" eb="1">
      <t>ケイ</t>
    </rPh>
    <phoneticPr fontId="2"/>
  </si>
  <si>
    <t>金　額</t>
    <rPh sb="0" eb="1">
      <t>キン</t>
    </rPh>
    <rPh sb="2" eb="3">
      <t>ガク</t>
    </rPh>
    <phoneticPr fontId="2"/>
  </si>
  <si>
    <t>２０日締切請求</t>
    <rPh sb="2" eb="3">
      <t>ヒ</t>
    </rPh>
    <rPh sb="3" eb="5">
      <t>シメキリ</t>
    </rPh>
    <rPh sb="5" eb="7">
      <t>セイキュウ</t>
    </rPh>
    <phoneticPr fontId="2"/>
  </si>
  <si>
    <t>現金</t>
    <rPh sb="0" eb="2">
      <t>ゲンキン</t>
    </rPh>
    <phoneticPr fontId="2"/>
  </si>
  <si>
    <t>％</t>
    <phoneticPr fontId="2"/>
  </si>
  <si>
    <t>翌月</t>
    <rPh sb="0" eb="2">
      <t>ヨクゲツ</t>
    </rPh>
    <phoneticPr fontId="2"/>
  </si>
  <si>
    <t>－</t>
    <phoneticPr fontId="2"/>
  </si>
  <si>
    <t>日払</t>
    <rPh sb="0" eb="1">
      <t>ヒ</t>
    </rPh>
    <rPh sb="1" eb="2">
      <t>ハラ</t>
    </rPh>
    <phoneticPr fontId="2"/>
  </si>
  <si>
    <t>約手</t>
    <rPh sb="0" eb="2">
      <t>ヤクテ</t>
    </rPh>
    <phoneticPr fontId="2"/>
  </si>
  <si>
    <t>日振出</t>
    <rPh sb="0" eb="1">
      <t>ヒ</t>
    </rPh>
    <rPh sb="1" eb="3">
      <t>フリダシ</t>
    </rPh>
    <phoneticPr fontId="2"/>
  </si>
  <si>
    <t>手形期間</t>
    <rPh sb="0" eb="2">
      <t>テガタ</t>
    </rPh>
    <rPh sb="2" eb="4">
      <t>キカン</t>
    </rPh>
    <phoneticPr fontId="2"/>
  </si>
  <si>
    <t>A</t>
    <phoneticPr fontId="2"/>
  </si>
  <si>
    <t>－</t>
    <phoneticPr fontId="2"/>
  </si>
  <si>
    <r>
      <t>見　 　  積  　　 書</t>
    </r>
    <r>
      <rPr>
        <sz val="14"/>
        <rFont val="ＭＳ Ｐ明朝"/>
        <family val="1"/>
        <charset val="128"/>
      </rPr>
      <t>（正）</t>
    </r>
    <rPh sb="0" eb="1">
      <t>ミ</t>
    </rPh>
    <rPh sb="6" eb="7">
      <t>セキ</t>
    </rPh>
    <rPh sb="12" eb="13">
      <t>ショ</t>
    </rPh>
    <rPh sb="14" eb="15">
      <t>セイ</t>
    </rPh>
    <phoneticPr fontId="2"/>
  </si>
  <si>
    <t>１．</t>
    <phoneticPr fontId="2"/>
  </si>
  <si>
    <t>③見積総額</t>
    <rPh sb="1" eb="3">
      <t>ミツモリ</t>
    </rPh>
    <rPh sb="3" eb="5">
      <t>ソウガク</t>
    </rPh>
    <phoneticPr fontId="2"/>
  </si>
  <si>
    <t>④工事価格</t>
    <rPh sb="1" eb="3">
      <t>コウジ</t>
    </rPh>
    <rPh sb="3" eb="5">
      <t>カカク</t>
    </rPh>
    <phoneticPr fontId="2"/>
  </si>
  <si>
    <t>⑥工事名</t>
    <rPh sb="1" eb="4">
      <t>コウジメイ</t>
    </rPh>
    <phoneticPr fontId="2"/>
  </si>
  <si>
    <t>⑦工事場所</t>
    <rPh sb="1" eb="3">
      <t>コウジ</t>
    </rPh>
    <rPh sb="3" eb="5">
      <t>バショ</t>
    </rPh>
    <phoneticPr fontId="2"/>
  </si>
  <si>
    <t>⑧担当事務所</t>
    <rPh sb="1" eb="3">
      <t>タントウ</t>
    </rPh>
    <rPh sb="3" eb="6">
      <t>ジムショ</t>
    </rPh>
    <phoneticPr fontId="2"/>
  </si>
  <si>
    <t>⑨支払条件</t>
    <rPh sb="1" eb="3">
      <t>シハライ</t>
    </rPh>
    <rPh sb="3" eb="5">
      <t>ジョウケン</t>
    </rPh>
    <phoneticPr fontId="2"/>
  </si>
  <si>
    <t>⑩工期</t>
    <rPh sb="1" eb="3">
      <t>コウキ</t>
    </rPh>
    <phoneticPr fontId="2"/>
  </si>
  <si>
    <t>⑪労災保険</t>
    <rPh sb="1" eb="3">
      <t>ロウサイ</t>
    </rPh>
    <rPh sb="3" eb="5">
      <t>ホケン</t>
    </rPh>
    <phoneticPr fontId="2"/>
  </si>
  <si>
    <t>⑫見積№</t>
    <rPh sb="1" eb="3">
      <t>ミツモリ</t>
    </rPh>
    <phoneticPr fontId="2"/>
  </si>
  <si>
    <t>⑬取引先№</t>
    <rPh sb="1" eb="4">
      <t>トリヒキサキ</t>
    </rPh>
    <phoneticPr fontId="2"/>
  </si>
  <si>
    <t>・①～②は、それぞれ日付、担当工事事務所名を入力して下さい</t>
    <rPh sb="10" eb="12">
      <t>ヒヅケ</t>
    </rPh>
    <rPh sb="13" eb="15">
      <t>タントウ</t>
    </rPh>
    <rPh sb="15" eb="17">
      <t>コウジ</t>
    </rPh>
    <rPh sb="17" eb="20">
      <t>ジムショ</t>
    </rPh>
    <rPh sb="20" eb="21">
      <t>メイ</t>
    </rPh>
    <rPh sb="22" eb="24">
      <t>ニュウリョク</t>
    </rPh>
    <rPh sb="26" eb="27">
      <t>クダ</t>
    </rPh>
    <phoneticPr fontId="2"/>
  </si>
  <si>
    <t>・③～⑤は、見積内訳書より自動計算で設定していますので数字等を入力しないで下さい</t>
    <rPh sb="6" eb="8">
      <t>ミツモリ</t>
    </rPh>
    <rPh sb="8" eb="11">
      <t>ウチワケショ</t>
    </rPh>
    <rPh sb="13" eb="15">
      <t>ジドウ</t>
    </rPh>
    <rPh sb="15" eb="17">
      <t>ケイサン</t>
    </rPh>
    <rPh sb="18" eb="20">
      <t>セッテイ</t>
    </rPh>
    <rPh sb="27" eb="29">
      <t>スウジ</t>
    </rPh>
    <rPh sb="29" eb="30">
      <t>トウ</t>
    </rPh>
    <rPh sb="31" eb="33">
      <t>ニュウリョク</t>
    </rPh>
    <rPh sb="37" eb="38">
      <t>クダ</t>
    </rPh>
    <phoneticPr fontId="2"/>
  </si>
  <si>
    <t>・⑥～⑧は、それぞれ必要事項を入力して下さい</t>
    <rPh sb="10" eb="12">
      <t>ヒツヨウ</t>
    </rPh>
    <rPh sb="12" eb="14">
      <t>ジコウ</t>
    </rPh>
    <rPh sb="15" eb="17">
      <t>ニュウリョク</t>
    </rPh>
    <rPh sb="19" eb="20">
      <t>クダ</t>
    </rPh>
    <phoneticPr fontId="2"/>
  </si>
  <si>
    <t>・⑩は、工期を入力して下さい</t>
    <rPh sb="4" eb="6">
      <t>コウキ</t>
    </rPh>
    <rPh sb="7" eb="9">
      <t>ニュウリョク</t>
    </rPh>
    <rPh sb="11" eb="12">
      <t>クダ</t>
    </rPh>
    <phoneticPr fontId="2"/>
  </si>
  <si>
    <t>・⑪は、選択入力になっていますので該当するものを選択して下さい</t>
    <rPh sb="4" eb="6">
      <t>センタク</t>
    </rPh>
    <rPh sb="6" eb="8">
      <t>ニュウリョク</t>
    </rPh>
    <rPh sb="17" eb="19">
      <t>ガイトウ</t>
    </rPh>
    <rPh sb="24" eb="26">
      <t>センタク</t>
    </rPh>
    <rPh sb="28" eb="29">
      <t>クダ</t>
    </rPh>
    <phoneticPr fontId="2"/>
  </si>
  <si>
    <t>・支給品、備考がある場合は記入願います</t>
    <rPh sb="1" eb="4">
      <t>シキュウヒン</t>
    </rPh>
    <rPh sb="5" eb="7">
      <t>ビコウ</t>
    </rPh>
    <rPh sb="10" eb="12">
      <t>バアイ</t>
    </rPh>
    <rPh sb="13" eb="15">
      <t>キニュウ</t>
    </rPh>
    <rPh sb="15" eb="16">
      <t>ネガ</t>
    </rPh>
    <phoneticPr fontId="2"/>
  </si>
  <si>
    <t>１－（１）</t>
    <phoneticPr fontId="2"/>
  </si>
  <si>
    <t>・見積書（正）シートより全てリンクさせていますので、数字等の入力は不要です</t>
    <rPh sb="1" eb="4">
      <t>ミツモリショ</t>
    </rPh>
    <rPh sb="5" eb="6">
      <t>セイ</t>
    </rPh>
    <rPh sb="12" eb="13">
      <t>スベ</t>
    </rPh>
    <rPh sb="26" eb="28">
      <t>スウジ</t>
    </rPh>
    <rPh sb="28" eb="29">
      <t>トウ</t>
    </rPh>
    <rPh sb="30" eb="32">
      <t>ニュウリョク</t>
    </rPh>
    <rPh sb="33" eb="35">
      <t>フヨウ</t>
    </rPh>
    <phoneticPr fontId="2"/>
  </si>
  <si>
    <t>・名称・摘要・単位等の必要事項を入力して下さい</t>
    <rPh sb="1" eb="3">
      <t>メイショウ</t>
    </rPh>
    <rPh sb="4" eb="6">
      <t>テキヨウ</t>
    </rPh>
    <rPh sb="7" eb="9">
      <t>タンイ</t>
    </rPh>
    <rPh sb="9" eb="10">
      <t>トウ</t>
    </rPh>
    <rPh sb="11" eb="13">
      <t>ヒツヨウ</t>
    </rPh>
    <rPh sb="13" eb="15">
      <t>ジコウ</t>
    </rPh>
    <rPh sb="16" eb="18">
      <t>ニュウリョク</t>
    </rPh>
    <rPh sb="20" eb="21">
      <t>クダ</t>
    </rPh>
    <phoneticPr fontId="2"/>
  </si>
  <si>
    <t>２．</t>
    <phoneticPr fontId="2"/>
  </si>
  <si>
    <t>・数量・単価はそれぞれ入力して下さい（金額は自動計算）。一式計上の場合は、数量「１」、単価「該当金額」を入力して下さい</t>
    <rPh sb="1" eb="3">
      <t>スウリョウ</t>
    </rPh>
    <rPh sb="4" eb="6">
      <t>タンカ</t>
    </rPh>
    <rPh sb="11" eb="13">
      <t>ニュウリョク</t>
    </rPh>
    <rPh sb="15" eb="16">
      <t>クダ</t>
    </rPh>
    <rPh sb="19" eb="21">
      <t>キンガク</t>
    </rPh>
    <rPh sb="22" eb="24">
      <t>ジドウ</t>
    </rPh>
    <rPh sb="24" eb="26">
      <t>ケイサン</t>
    </rPh>
    <rPh sb="28" eb="29">
      <t>イチ</t>
    </rPh>
    <rPh sb="29" eb="30">
      <t>シキ</t>
    </rPh>
    <rPh sb="30" eb="32">
      <t>ケイジョウ</t>
    </rPh>
    <rPh sb="33" eb="35">
      <t>バアイ</t>
    </rPh>
    <rPh sb="37" eb="39">
      <t>スウリョウ</t>
    </rPh>
    <rPh sb="43" eb="45">
      <t>タンカ</t>
    </rPh>
    <rPh sb="46" eb="48">
      <t>ガイトウ</t>
    </rPh>
    <rPh sb="48" eb="50">
      <t>キンガク</t>
    </rPh>
    <rPh sb="52" eb="54">
      <t>ニュウリョク</t>
    </rPh>
    <rPh sb="56" eb="57">
      <t>クダ</t>
    </rPh>
    <phoneticPr fontId="2"/>
  </si>
  <si>
    <t>見積書（正）シート作成要領</t>
    <rPh sb="0" eb="3">
      <t>ミツモリショ</t>
    </rPh>
    <rPh sb="4" eb="5">
      <t>セイ</t>
    </rPh>
    <rPh sb="9" eb="11">
      <t>サクセイ</t>
    </rPh>
    <rPh sb="11" eb="13">
      <t>ヨウリョウ</t>
    </rPh>
    <phoneticPr fontId="2"/>
  </si>
  <si>
    <t>見積書（控）シート作成要領</t>
    <rPh sb="0" eb="3">
      <t>ミツモリショ</t>
    </rPh>
    <rPh sb="4" eb="5">
      <t>ヒカ</t>
    </rPh>
    <rPh sb="9" eb="11">
      <t>サクセイ</t>
    </rPh>
    <rPh sb="11" eb="13">
      <t>ヨウリョウ</t>
    </rPh>
    <phoneticPr fontId="2"/>
  </si>
  <si>
    <t>見積内訳書シート作成要領</t>
    <rPh sb="0" eb="2">
      <t>ミツモリ</t>
    </rPh>
    <rPh sb="2" eb="5">
      <t>ウチワケショ</t>
    </rPh>
    <rPh sb="8" eb="10">
      <t>サクセイ</t>
    </rPh>
    <rPh sb="10" eb="12">
      <t>ヨウリョウ</t>
    </rPh>
    <phoneticPr fontId="2"/>
  </si>
  <si>
    <t>印刷方法</t>
    <rPh sb="0" eb="2">
      <t>インサツ</t>
    </rPh>
    <rPh sb="2" eb="4">
      <t>ホウホウ</t>
    </rPh>
    <phoneticPr fontId="2"/>
  </si>
  <si>
    <t>３．</t>
    <phoneticPr fontId="2"/>
  </si>
  <si>
    <t>その他</t>
    <rPh sb="2" eb="3">
      <t>タ</t>
    </rPh>
    <phoneticPr fontId="2"/>
  </si>
  <si>
    <t>・見積書（正）・（控）シート中の枠以外にデータが幾つか入っていますが、消去しないようお願いします（選択入力等に影響が出ます）</t>
    <rPh sb="1" eb="4">
      <t>ミツモリショ</t>
    </rPh>
    <rPh sb="5" eb="6">
      <t>セイ</t>
    </rPh>
    <rPh sb="9" eb="10">
      <t>ヒカ</t>
    </rPh>
    <rPh sb="14" eb="15">
      <t>チュウ</t>
    </rPh>
    <rPh sb="16" eb="17">
      <t>ワク</t>
    </rPh>
    <rPh sb="17" eb="19">
      <t>イガイ</t>
    </rPh>
    <rPh sb="24" eb="25">
      <t>イク</t>
    </rPh>
    <rPh sb="27" eb="28">
      <t>ハイ</t>
    </rPh>
    <rPh sb="35" eb="37">
      <t>ショウキョ</t>
    </rPh>
    <rPh sb="43" eb="44">
      <t>ネガ</t>
    </rPh>
    <rPh sb="49" eb="51">
      <t>センタク</t>
    </rPh>
    <rPh sb="51" eb="53">
      <t>ニュウリョク</t>
    </rPh>
    <rPh sb="53" eb="54">
      <t>トウ</t>
    </rPh>
    <rPh sb="55" eb="57">
      <t>エイキョウ</t>
    </rPh>
    <rPh sb="58" eb="59">
      <t>デ</t>
    </rPh>
    <phoneticPr fontId="2"/>
  </si>
  <si>
    <t>＜</t>
    <phoneticPr fontId="2"/>
  </si>
  <si>
    <t>＞</t>
    <phoneticPr fontId="2"/>
  </si>
  <si>
    <t>１－（２）</t>
    <phoneticPr fontId="2"/>
  </si>
  <si>
    <t>＞</t>
    <phoneticPr fontId="2"/>
  </si>
  <si>
    <t>１－（３）</t>
    <phoneticPr fontId="2"/>
  </si>
  <si>
    <t>・４ページまで設定していますが、ページ数に過不足がある場合または工種ごとで小計を設定されたい場合は、御社で行の挿入・削除・数式設定等の調整を行って下さい</t>
    <rPh sb="7" eb="9">
      <t>セッテイ</t>
    </rPh>
    <rPh sb="19" eb="20">
      <t>スウ</t>
    </rPh>
    <rPh sb="21" eb="24">
      <t>カブソク</t>
    </rPh>
    <rPh sb="27" eb="29">
      <t>バアイ</t>
    </rPh>
    <rPh sb="32" eb="34">
      <t>コウシュ</t>
    </rPh>
    <rPh sb="37" eb="39">
      <t>ショウケイ</t>
    </rPh>
    <rPh sb="40" eb="42">
      <t>セッテイ</t>
    </rPh>
    <rPh sb="46" eb="48">
      <t>バアイ</t>
    </rPh>
    <rPh sb="50" eb="52">
      <t>オンシャ</t>
    </rPh>
    <rPh sb="53" eb="54">
      <t>ギョウ</t>
    </rPh>
    <rPh sb="55" eb="57">
      <t>ソウニュウ</t>
    </rPh>
    <rPh sb="58" eb="60">
      <t>サクジョ</t>
    </rPh>
    <rPh sb="61" eb="63">
      <t>スウシキ</t>
    </rPh>
    <rPh sb="63" eb="65">
      <t>セッテイ</t>
    </rPh>
    <rPh sb="65" eb="66">
      <t>トウ</t>
    </rPh>
    <rPh sb="67" eb="69">
      <t>チョウセイ</t>
    </rPh>
    <rPh sb="70" eb="71">
      <t>オコナ</t>
    </rPh>
    <rPh sb="73" eb="74">
      <t>クダ</t>
    </rPh>
    <phoneticPr fontId="2"/>
  </si>
  <si>
    <t>・４ページ目最終行の「計」は、SUM関数を設定しています。工種ごとの小計等を御社で設定された場合は、「計」の数式もそれに対応するように変更願います</t>
    <rPh sb="5" eb="6">
      <t>メ</t>
    </rPh>
    <rPh sb="6" eb="9">
      <t>サイシュウギョウ</t>
    </rPh>
    <rPh sb="11" eb="12">
      <t>ケイ</t>
    </rPh>
    <rPh sb="18" eb="20">
      <t>カンスウ</t>
    </rPh>
    <rPh sb="21" eb="23">
      <t>セッテイ</t>
    </rPh>
    <rPh sb="29" eb="31">
      <t>コウシュ</t>
    </rPh>
    <rPh sb="34" eb="36">
      <t>ショウケイ</t>
    </rPh>
    <rPh sb="36" eb="37">
      <t>トウ</t>
    </rPh>
    <rPh sb="38" eb="40">
      <t>オンシャ</t>
    </rPh>
    <rPh sb="41" eb="43">
      <t>セッテイ</t>
    </rPh>
    <rPh sb="46" eb="48">
      <t>バアイ</t>
    </rPh>
    <rPh sb="51" eb="52">
      <t>ケイ</t>
    </rPh>
    <rPh sb="54" eb="56">
      <t>スウシキ</t>
    </rPh>
    <rPh sb="60" eb="62">
      <t>タイオウ</t>
    </rPh>
    <rPh sb="67" eb="69">
      <t>ヘンコウ</t>
    </rPh>
    <rPh sb="69" eb="70">
      <t>ネガ</t>
    </rPh>
    <phoneticPr fontId="2"/>
  </si>
  <si>
    <t>・見積内訳書の印刷は、４ページ目まで出力するように設定してありますので、御社でページの過不足を調整された場合は再度印刷の設定をお願いします</t>
    <rPh sb="1" eb="3">
      <t>ミツモリ</t>
    </rPh>
    <rPh sb="3" eb="6">
      <t>ウチワケショ</t>
    </rPh>
    <rPh sb="7" eb="9">
      <t>インサツ</t>
    </rPh>
    <rPh sb="15" eb="16">
      <t>メ</t>
    </rPh>
    <rPh sb="18" eb="20">
      <t>シュツリョク</t>
    </rPh>
    <rPh sb="25" eb="27">
      <t>セッテイ</t>
    </rPh>
    <rPh sb="36" eb="38">
      <t>オンシャ</t>
    </rPh>
    <rPh sb="43" eb="46">
      <t>カブソク</t>
    </rPh>
    <rPh sb="47" eb="49">
      <t>チョウセイ</t>
    </rPh>
    <rPh sb="52" eb="54">
      <t>バアイ</t>
    </rPh>
    <rPh sb="55" eb="57">
      <t>サイド</t>
    </rPh>
    <rPh sb="57" eb="59">
      <t>インサツ</t>
    </rPh>
    <rPh sb="60" eb="62">
      <t>セッテイ</t>
    </rPh>
    <rPh sb="64" eb="65">
      <t>ネガ</t>
    </rPh>
    <phoneticPr fontId="2"/>
  </si>
  <si>
    <t>・印刷をされた後、見積書（正）・見積書（控）にそれぞれ御社の社印を押印していただき、見積書（正）と見積内訳書をセットで当社まで提出して下さい</t>
    <rPh sb="1" eb="3">
      <t>インサツ</t>
    </rPh>
    <rPh sb="7" eb="8">
      <t>アト</t>
    </rPh>
    <rPh sb="9" eb="12">
      <t>ミツモリショ</t>
    </rPh>
    <rPh sb="13" eb="14">
      <t>セイ</t>
    </rPh>
    <rPh sb="16" eb="19">
      <t>ミツモリショ</t>
    </rPh>
    <rPh sb="20" eb="21">
      <t>ヒカ</t>
    </rPh>
    <rPh sb="27" eb="29">
      <t>オンシャ</t>
    </rPh>
    <rPh sb="30" eb="32">
      <t>シャイン</t>
    </rPh>
    <rPh sb="33" eb="35">
      <t>オウイン</t>
    </rPh>
    <rPh sb="42" eb="45">
      <t>ミツモリショ</t>
    </rPh>
    <rPh sb="46" eb="47">
      <t>セイ</t>
    </rPh>
    <rPh sb="49" eb="51">
      <t>ミツモリ</t>
    </rPh>
    <rPh sb="51" eb="54">
      <t>ウチワケショ</t>
    </rPh>
    <rPh sb="59" eb="61">
      <t>トウシャ</t>
    </rPh>
    <rPh sb="63" eb="65">
      <t>テイシュツ</t>
    </rPh>
    <rPh sb="67" eb="68">
      <t>クダ</t>
    </rPh>
    <phoneticPr fontId="2"/>
  </si>
  <si>
    <t>～</t>
    <phoneticPr fontId="2"/>
  </si>
  <si>
    <t>％</t>
    <phoneticPr fontId="2"/>
  </si>
  <si>
    <t>％</t>
    <phoneticPr fontId="2"/>
  </si>
  <si>
    <t>取引先№</t>
    <rPh sb="0" eb="1">
      <t>トリ</t>
    </rPh>
    <rPh sb="1" eb="2">
      <t>イン</t>
    </rPh>
    <rPh sb="2" eb="3">
      <t>サキ</t>
    </rPh>
    <phoneticPr fontId="2"/>
  </si>
  <si>
    <t>末</t>
    <rPh sb="0" eb="1">
      <t>マツ</t>
    </rPh>
    <phoneticPr fontId="2"/>
  </si>
  <si>
    <t>㊞</t>
    <phoneticPr fontId="2"/>
  </si>
  <si>
    <t>手入力</t>
    <rPh sb="0" eb="1">
      <t>テ</t>
    </rPh>
    <rPh sb="1" eb="3">
      <t>ニュウリョク</t>
    </rPh>
    <phoneticPr fontId="2"/>
  </si>
  <si>
    <t>S</t>
    <phoneticPr fontId="2"/>
  </si>
  <si>
    <t>自動計算（上書きによる修正可能）</t>
    <rPh sb="0" eb="2">
      <t>ジドウ</t>
    </rPh>
    <rPh sb="2" eb="4">
      <t>ケイサン</t>
    </rPh>
    <rPh sb="5" eb="7">
      <t>ウワガ</t>
    </rPh>
    <rPh sb="11" eb="13">
      <t>シュウセイ</t>
    </rPh>
    <rPh sb="13" eb="15">
      <t>カノウ</t>
    </rPh>
    <phoneticPr fontId="2"/>
  </si>
  <si>
    <t>プルダウンによる選択入力。（手入力も可能）</t>
    <rPh sb="8" eb="10">
      <t>センタク</t>
    </rPh>
    <rPh sb="10" eb="12">
      <t>ニュウリョク</t>
    </rPh>
    <rPh sb="14" eb="15">
      <t>テ</t>
    </rPh>
    <rPh sb="15" eb="17">
      <t>ニュウリョク</t>
    </rPh>
    <rPh sb="18" eb="20">
      <t>カノウ</t>
    </rPh>
    <phoneticPr fontId="2"/>
  </si>
  <si>
    <t>・⑨は、選択入力になっていますので該当するものを選択して下さい</t>
    <rPh sb="4" eb="6">
      <t>センタク</t>
    </rPh>
    <rPh sb="6" eb="8">
      <t>ニュウリョク</t>
    </rPh>
    <rPh sb="17" eb="19">
      <t>ガイトウ</t>
    </rPh>
    <rPh sb="24" eb="26">
      <t>センタク</t>
    </rPh>
    <rPh sb="28" eb="29">
      <t>クダ</t>
    </rPh>
    <phoneticPr fontId="2"/>
  </si>
  <si>
    <t>■出 来 高 払　□ 竣　工　払　□ 取　下　払</t>
    <rPh sb="1" eb="2">
      <t>デ</t>
    </rPh>
    <rPh sb="3" eb="4">
      <t>キ</t>
    </rPh>
    <rPh sb="5" eb="6">
      <t>タカ</t>
    </rPh>
    <rPh sb="7" eb="8">
      <t>バラ</t>
    </rPh>
    <rPh sb="11" eb="12">
      <t>シュン</t>
    </rPh>
    <rPh sb="13" eb="14">
      <t>コウ</t>
    </rPh>
    <rPh sb="15" eb="16">
      <t>ハラ</t>
    </rPh>
    <rPh sb="19" eb="20">
      <t>ト</t>
    </rPh>
    <rPh sb="21" eb="22">
      <t>サ</t>
    </rPh>
    <rPh sb="23" eb="24">
      <t>ハラ</t>
    </rPh>
    <phoneticPr fontId="2"/>
  </si>
  <si>
    <t>■無　□有</t>
    <rPh sb="1" eb="2">
      <t>ナ</t>
    </rPh>
    <rPh sb="4" eb="5">
      <t>アリ</t>
    </rPh>
    <phoneticPr fontId="2"/>
  </si>
  <si>
    <t>□無　■有</t>
    <rPh sb="1" eb="2">
      <t>ナ</t>
    </rPh>
    <rPh sb="4" eb="5">
      <t>アリ</t>
    </rPh>
    <phoneticPr fontId="2"/>
  </si>
  <si>
    <t>)</t>
    <phoneticPr fontId="2"/>
  </si>
  <si>
    <t>(</t>
    <phoneticPr fontId="2"/>
  </si>
  <si>
    <t>-</t>
    <phoneticPr fontId="2"/>
  </si>
  <si>
    <t>■出 来 高 払　 □ 竣　工　払　 □ 取　下　払</t>
    <rPh sb="1" eb="2">
      <t>デ</t>
    </rPh>
    <rPh sb="3" eb="4">
      <t>キ</t>
    </rPh>
    <rPh sb="5" eb="6">
      <t>タカ</t>
    </rPh>
    <rPh sb="7" eb="8">
      <t>バラ</t>
    </rPh>
    <rPh sb="12" eb="13">
      <t>シュン</t>
    </rPh>
    <rPh sb="14" eb="15">
      <t>コウ</t>
    </rPh>
    <rPh sb="16" eb="17">
      <t>ハラ</t>
    </rPh>
    <rPh sb="21" eb="22">
      <t>ト</t>
    </rPh>
    <rPh sb="23" eb="24">
      <t>サ</t>
    </rPh>
    <rPh sb="25" eb="26">
      <t>ハラ</t>
    </rPh>
    <phoneticPr fontId="2"/>
  </si>
  <si>
    <t>□出 来 高 払　 ■ 竣　工　払　 □ 取　下　払</t>
    <rPh sb="1" eb="2">
      <t>デ</t>
    </rPh>
    <rPh sb="3" eb="4">
      <t>キ</t>
    </rPh>
    <rPh sb="5" eb="6">
      <t>タカ</t>
    </rPh>
    <rPh sb="7" eb="8">
      <t>バラ</t>
    </rPh>
    <rPh sb="12" eb="13">
      <t>シュン</t>
    </rPh>
    <rPh sb="14" eb="15">
      <t>コウ</t>
    </rPh>
    <rPh sb="16" eb="17">
      <t>ハラ</t>
    </rPh>
    <rPh sb="21" eb="22">
      <t>ト</t>
    </rPh>
    <rPh sb="23" eb="24">
      <t>サ</t>
    </rPh>
    <rPh sb="25" eb="26">
      <t>ハラ</t>
    </rPh>
    <phoneticPr fontId="2"/>
  </si>
  <si>
    <t>□出 来 高 払　 □ 竣　工　払 　■ 取　下　払</t>
    <rPh sb="1" eb="2">
      <t>デ</t>
    </rPh>
    <rPh sb="3" eb="4">
      <t>キ</t>
    </rPh>
    <rPh sb="5" eb="6">
      <t>タカ</t>
    </rPh>
    <rPh sb="7" eb="8">
      <t>バラ</t>
    </rPh>
    <rPh sb="12" eb="13">
      <t>シュン</t>
    </rPh>
    <rPh sb="14" eb="15">
      <t>コウ</t>
    </rPh>
    <rPh sb="16" eb="17">
      <t>ハラ</t>
    </rPh>
    <rPh sb="21" eb="22">
      <t>ト</t>
    </rPh>
    <rPh sb="23" eb="24">
      <t>サ</t>
    </rPh>
    <rPh sb="25" eb="26">
      <t>ハラ</t>
    </rPh>
    <phoneticPr fontId="2"/>
  </si>
  <si>
    <t>■ 注 文 者　□ 請 負 者　□対象外</t>
    <rPh sb="2" eb="3">
      <t>チュウ</t>
    </rPh>
    <rPh sb="4" eb="5">
      <t>ブン</t>
    </rPh>
    <rPh sb="6" eb="7">
      <t>シャ</t>
    </rPh>
    <rPh sb="10" eb="11">
      <t>ショウ</t>
    </rPh>
    <rPh sb="12" eb="13">
      <t>フ</t>
    </rPh>
    <rPh sb="14" eb="15">
      <t>シャ</t>
    </rPh>
    <rPh sb="17" eb="20">
      <t>タイショウガイ</t>
    </rPh>
    <phoneticPr fontId="2"/>
  </si>
  <si>
    <t>□ 注 文 者　■ 請 負 者　□対象外</t>
    <rPh sb="2" eb="3">
      <t>チュウ</t>
    </rPh>
    <rPh sb="4" eb="5">
      <t>ブン</t>
    </rPh>
    <rPh sb="6" eb="7">
      <t>シャ</t>
    </rPh>
    <rPh sb="10" eb="11">
      <t>ショウ</t>
    </rPh>
    <rPh sb="12" eb="13">
      <t>フ</t>
    </rPh>
    <rPh sb="14" eb="15">
      <t>シャ</t>
    </rPh>
    <rPh sb="17" eb="20">
      <t>タイショウガイ</t>
    </rPh>
    <phoneticPr fontId="2"/>
  </si>
  <si>
    <t>□ 注 文 者　□ 請 負 者　■対象外</t>
    <rPh sb="2" eb="3">
      <t>チュウ</t>
    </rPh>
    <rPh sb="4" eb="5">
      <t>ブン</t>
    </rPh>
    <rPh sb="6" eb="7">
      <t>シャ</t>
    </rPh>
    <rPh sb="10" eb="11">
      <t>ショウ</t>
    </rPh>
    <rPh sb="12" eb="13">
      <t>フ</t>
    </rPh>
    <rPh sb="14" eb="15">
      <t>シャ</t>
    </rPh>
    <rPh sb="17" eb="20">
      <t>タイショウガイ</t>
    </rPh>
    <phoneticPr fontId="2"/>
  </si>
  <si>
    <t>□ 請　　負　 ■ 賃　金　　□ 対象外</t>
    <rPh sb="2" eb="3">
      <t>ショウ</t>
    </rPh>
    <rPh sb="5" eb="6">
      <t>フ</t>
    </rPh>
    <rPh sb="10" eb="11">
      <t>チン</t>
    </rPh>
    <rPh sb="12" eb="13">
      <t>キン</t>
    </rPh>
    <rPh sb="17" eb="20">
      <t>タイショウガイ</t>
    </rPh>
    <phoneticPr fontId="2"/>
  </si>
  <si>
    <t>■ 請　　負　 □ 賃　金　　□ 対象外</t>
    <rPh sb="2" eb="3">
      <t>ショウ</t>
    </rPh>
    <rPh sb="5" eb="6">
      <t>フ</t>
    </rPh>
    <rPh sb="10" eb="11">
      <t>チン</t>
    </rPh>
    <rPh sb="12" eb="13">
      <t>キン</t>
    </rPh>
    <rPh sb="17" eb="20">
      <t>タイショウガイ</t>
    </rPh>
    <phoneticPr fontId="2"/>
  </si>
  <si>
    <t>□ 請　　負　 □ 賃　金　　■ 対象外</t>
    <rPh sb="2" eb="3">
      <t>ショウ</t>
    </rPh>
    <rPh sb="5" eb="6">
      <t>フ</t>
    </rPh>
    <rPh sb="10" eb="11">
      <t>チン</t>
    </rPh>
    <rPh sb="12" eb="13">
      <t>キン</t>
    </rPh>
    <rPh sb="17" eb="20">
      <t>タイショウガイ</t>
    </rPh>
    <phoneticPr fontId="2"/>
  </si>
  <si>
    <t>⑤</t>
    <phoneticPr fontId="2"/>
  </si>
  <si>
    <t>消　 費 　税 　額</t>
    <rPh sb="9" eb="10">
      <t>ガク</t>
    </rPh>
    <phoneticPr fontId="2"/>
  </si>
  <si>
    <t>税 率【</t>
    <rPh sb="0" eb="1">
      <t>ゼイ</t>
    </rPh>
    <rPh sb="2" eb="3">
      <t>リツ</t>
    </rPh>
    <phoneticPr fontId="2"/>
  </si>
  <si>
    <t>消費税額</t>
    <rPh sb="0" eb="3">
      <t>ショウヒゼイ</t>
    </rPh>
    <rPh sb="3" eb="4">
      <t>ガク</t>
    </rPh>
    <phoneticPr fontId="2"/>
  </si>
  <si>
    <t>税 率【</t>
    <phoneticPr fontId="2"/>
  </si>
  <si>
    <t>】%</t>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</si>
  <si>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</si>
  <si>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</si>
  <si>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</si>
  <si>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社会保険加入状況記入欄
（加入・未加入・適用除外）</t>
    <rPh sb="0" eb="2">
      <t>シャカイ</t>
    </rPh>
    <rPh sb="2" eb="4">
      <t>ホケン</t>
    </rPh>
    <rPh sb="4" eb="6">
      <t>カニュウ</t>
    </rPh>
    <rPh sb="6" eb="8">
      <t>ジョウキョウ</t>
    </rPh>
    <rPh sb="8" eb="10">
      <t>キニュウ</t>
    </rPh>
    <rPh sb="10" eb="11">
      <t>ラン</t>
    </rPh>
    <rPh sb="13" eb="15">
      <t>カニュウ</t>
    </rPh>
    <rPh sb="16" eb="19">
      <t>ミカニュウ</t>
    </rPh>
    <rPh sb="20" eb="22">
      <t>テキヨウ</t>
    </rPh>
    <rPh sb="22" eb="24">
      <t>ジョガイ</t>
    </rPh>
    <phoneticPr fontId="2"/>
  </si>
  <si>
    <t>本見積書は、貴社見積条件書による。
見積書には社会保険にかかる費用を含んでいます。</t>
    <phoneticPr fontId="2"/>
  </si>
  <si>
    <t>加入</t>
    <rPh sb="0" eb="2">
      <t>カニュウ</t>
    </rPh>
    <phoneticPr fontId="2"/>
  </si>
  <si>
    <t>未加入</t>
    <rPh sb="0" eb="3">
      <t>ミカニュウ</t>
    </rPh>
    <phoneticPr fontId="2"/>
  </si>
  <si>
    <t>適用除外</t>
    <rPh sb="0" eb="2">
      <t>テキヨウ</t>
    </rPh>
    <rPh sb="2" eb="4">
      <t>ジョガイ</t>
    </rPh>
    <phoneticPr fontId="2"/>
  </si>
  <si>
    <r>
      <t>見　 　  積  　　 書</t>
    </r>
    <r>
      <rPr>
        <sz val="14"/>
        <rFont val="ＭＳ Ｐ明朝"/>
        <family val="1"/>
        <charset val="128"/>
      </rPr>
      <t>（控）</t>
    </r>
    <rPh sb="0" eb="1">
      <t>ミ</t>
    </rPh>
    <rPh sb="6" eb="7">
      <t>セキ</t>
    </rPh>
    <rPh sb="12" eb="13">
      <t>ショ</t>
    </rPh>
    <rPh sb="14" eb="15">
      <t>ヒカ</t>
    </rPh>
    <phoneticPr fontId="2"/>
  </si>
  <si>
    <t>前金払</t>
    <rPh sb="0" eb="2">
      <t>マエキン</t>
    </rPh>
    <rPh sb="2" eb="3">
      <t>ハラ</t>
    </rPh>
    <phoneticPr fontId="2"/>
  </si>
  <si>
    <t>見積書ファイルは、見積書サンプル・見積書（正）・見積書（控）・見積内訳書　の4つのシートで構成されています</t>
    <rPh sb="9" eb="12">
      <t>ミツモリショ</t>
    </rPh>
    <phoneticPr fontId="2"/>
  </si>
  <si>
    <t>・⑭には、貴社の「健康保険」「厚生年金保険」「雇用保険」の加入状況を「加入」「未加入」「適用除外」のいずれか該当するものを必ず選択してください。</t>
    <rPh sb="5" eb="7">
      <t>キシャ</t>
    </rPh>
    <rPh sb="9" eb="11">
      <t>ケンコウ</t>
    </rPh>
    <rPh sb="11" eb="13">
      <t>ホケン</t>
    </rPh>
    <rPh sb="15" eb="17">
      <t>コウセイ</t>
    </rPh>
    <rPh sb="17" eb="19">
      <t>ネンキン</t>
    </rPh>
    <rPh sb="19" eb="21">
      <t>ホケン</t>
    </rPh>
    <rPh sb="23" eb="25">
      <t>コヨウ</t>
    </rPh>
    <rPh sb="25" eb="27">
      <t>ホケン</t>
    </rPh>
    <rPh sb="29" eb="31">
      <t>カニュウ</t>
    </rPh>
    <rPh sb="31" eb="33">
      <t>ジョウキョウ</t>
    </rPh>
    <rPh sb="35" eb="37">
      <t>カニュウ</t>
    </rPh>
    <rPh sb="39" eb="42">
      <t>ミカニュウ</t>
    </rPh>
    <rPh sb="44" eb="46">
      <t>テキヨウ</t>
    </rPh>
    <rPh sb="46" eb="48">
      <t>ジョガイ</t>
    </rPh>
    <rPh sb="54" eb="56">
      <t>ガイトウ</t>
    </rPh>
    <rPh sb="61" eb="62">
      <t>カナラ</t>
    </rPh>
    <rPh sb="63" eb="65">
      <t>センタク</t>
    </rPh>
    <phoneticPr fontId="2"/>
  </si>
  <si>
    <t>　厚生年金納入告知書・納付書・領収証書、労働保険概算・確定保険料申告書等の写し）を見積書に添付してください。</t>
    <phoneticPr fontId="2"/>
  </si>
  <si>
    <t>・⑫は各社の管理用として任意の見積もり番号を入力して下さい。</t>
    <rPh sb="3" eb="5">
      <t>カクシャ</t>
    </rPh>
    <rPh sb="6" eb="9">
      <t>カンリヨウ</t>
    </rPh>
    <rPh sb="12" eb="14">
      <t>ニンイ</t>
    </rPh>
    <rPh sb="15" eb="17">
      <t>ミツ</t>
    </rPh>
    <rPh sb="19" eb="21">
      <t>バンゴウ</t>
    </rPh>
    <rPh sb="22" eb="24">
      <t>ニュウリョク</t>
    </rPh>
    <rPh sb="26" eb="27">
      <t>クダ</t>
    </rPh>
    <phoneticPr fontId="2"/>
  </si>
  <si>
    <t>T</t>
    <phoneticPr fontId="2"/>
  </si>
  <si>
    <t>0000000</t>
    <phoneticPr fontId="2"/>
  </si>
  <si>
    <t>○○工事事務所</t>
    <rPh sb="2" eb="4">
      <t>コウジ</t>
    </rPh>
    <rPh sb="4" eb="7">
      <t>ジムショ</t>
    </rPh>
    <phoneticPr fontId="2"/>
  </si>
  <si>
    <t>0000-0000-000</t>
    <phoneticPr fontId="2"/>
  </si>
  <si>
    <t>洋伸建設株式会社</t>
    <rPh sb="0" eb="1">
      <t>ヨウ</t>
    </rPh>
    <rPh sb="1" eb="2">
      <t>シン</t>
    </rPh>
    <rPh sb="2" eb="4">
      <t>ケンセツ</t>
    </rPh>
    <rPh sb="4" eb="8">
      <t>カブシキガイシャ</t>
    </rPh>
    <phoneticPr fontId="2"/>
  </si>
  <si>
    <t>○○○○新設工事の内、○○工</t>
    <rPh sb="4" eb="6">
      <t>シンセツ</t>
    </rPh>
    <rPh sb="6" eb="8">
      <t>コウジ</t>
    </rPh>
    <rPh sb="9" eb="10">
      <t>ウチ</t>
    </rPh>
    <rPh sb="13" eb="14">
      <t>コウ</t>
    </rPh>
    <phoneticPr fontId="2"/>
  </si>
  <si>
    <t>○○県○○市○○町○○―○○</t>
    <rPh sb="2" eb="3">
      <t>ケン</t>
    </rPh>
    <rPh sb="5" eb="6">
      <t>シ</t>
    </rPh>
    <rPh sb="8" eb="9">
      <t>マチ</t>
    </rPh>
    <phoneticPr fontId="2"/>
  </si>
  <si>
    <t>・⑬の取引先Noが不明な場合は、お問い合せの上、必ず入力して下さい。</t>
    <rPh sb="3" eb="6">
      <t>トリヒキサキ</t>
    </rPh>
    <rPh sb="9" eb="11">
      <t>フメイ</t>
    </rPh>
    <rPh sb="12" eb="14">
      <t>バアイ</t>
    </rPh>
    <rPh sb="17" eb="18">
      <t>ト</t>
    </rPh>
    <rPh sb="19" eb="20">
      <t>アワ</t>
    </rPh>
    <rPh sb="22" eb="23">
      <t>ウエ</t>
    </rPh>
    <rPh sb="24" eb="25">
      <t>カナラ</t>
    </rPh>
    <rPh sb="26" eb="28">
      <t>ニュウリョク</t>
    </rPh>
    <rPh sb="30" eb="31">
      <t>クダ</t>
    </rPh>
    <phoneticPr fontId="2"/>
  </si>
  <si>
    <t>○○</t>
    <phoneticPr fontId="2"/>
  </si>
  <si>
    <t>・見積提出する工事が2014年8月1日以降に入札公告された公共工事である場合、必ず各社会保険への加入を証明する書類（例：健康保険領収書、</t>
    <rPh sb="1" eb="3">
      <t>ミツモリ</t>
    </rPh>
    <rPh sb="3" eb="5">
      <t>テイシュツ</t>
    </rPh>
    <rPh sb="7" eb="9">
      <t>コウジ</t>
    </rPh>
    <rPh sb="39" eb="40">
      <t>カナラ</t>
    </rPh>
    <phoneticPr fontId="2"/>
  </si>
  <si>
    <t>工事事務所</t>
    <rPh sb="0" eb="2">
      <t>コウジ</t>
    </rPh>
    <rPh sb="2" eb="5">
      <t>ジムショ</t>
    </rPh>
    <phoneticPr fontId="2"/>
  </si>
  <si>
    <t>ver.</t>
    <phoneticPr fontId="2"/>
  </si>
  <si>
    <t>更新年月日</t>
    <rPh sb="0" eb="2">
      <t>コウシン</t>
    </rPh>
    <rPh sb="2" eb="5">
      <t>ネンガッピ</t>
    </rPh>
    <phoneticPr fontId="2"/>
  </si>
  <si>
    <t>変更内容</t>
    <rPh sb="0" eb="2">
      <t>ヘンコウ</t>
    </rPh>
    <rPh sb="2" eb="4">
      <t>ナイヨウ</t>
    </rPh>
    <phoneticPr fontId="2"/>
  </si>
  <si>
    <t>1</t>
    <phoneticPr fontId="2"/>
  </si>
  <si>
    <t>新規書式</t>
    <rPh sb="0" eb="2">
      <t>シンキ</t>
    </rPh>
    <rPh sb="2" eb="4">
      <t>ショシキ</t>
    </rPh>
    <phoneticPr fontId="2"/>
  </si>
  <si>
    <t>　但し、⑤の税率は該当するものを選択して下さい</t>
    <rPh sb="1" eb="2">
      <t>タダ</t>
    </rPh>
    <rPh sb="6" eb="8">
      <t>ゼイリツ</t>
    </rPh>
    <rPh sb="9" eb="11">
      <t>ガイトウ</t>
    </rPh>
    <rPh sb="16" eb="18">
      <t>センタク</t>
    </rPh>
    <rPh sb="20" eb="21">
      <t>クダ</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</si>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</sst>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quot;　　御中&quot;"/>
    <numFmt numFmtId="177" formatCode="@&quot;　　支店&quot;"/>
    <numFmt numFmtId="178" formatCode="000\-000\-00"/>
    <numFmt numFmtId="179" formatCode="@&quot;　　工事事務所&quot;"/>
    <numFmt numFmtId="180" formatCode="\A&quot;　　　　　　　&quot;"/>
    <numFmt numFmtId="181" formatCode="#,##0;&quot;▲ &quot;#,##0"/>
    <numFmt numFmtId="182" formatCode="#,##0.0;&quot;▲ &quot;#,##0.0"/>
    <numFmt numFmtId="183" formatCode="yyyy/m/d;@"/>
    <numFmt numFmtId="184" formatCode="yyyy&quot;年&quot;m&quot;月&quot;d&quot;日&quot;;@"/>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ゴシック"/>
      <family val="3"/>
      <charset val="128"/>
    </font>
    <font>
      <sz val="14"/>
      <name val="ＭＳ Ｐ明朝"/>
      <family val="1"/>
      <charset val="128"/>
    </font>
    <font>
      <sz val="10"/>
      <name val="ＭＳ Ｐゴシック"/>
      <family val="3"/>
      <charset val="128"/>
    </font>
    <font>
      <sz val="11"/>
      <name val="ＭＳ Ｐ明朝"/>
      <family val="1"/>
      <charset val="128"/>
    </font>
    <font>
      <b/>
      <sz val="18"/>
      <name val="ＭＳ Ｐゴシック"/>
      <family val="3"/>
      <charset val="128"/>
    </font>
    <font>
      <sz val="12"/>
      <name val="ＭＳ Ｐ明朝"/>
      <family val="1"/>
      <charset val="128"/>
    </font>
    <font>
      <sz val="11"/>
      <name val="平成明朝体W3"/>
      <family val="1"/>
      <charset val="128"/>
    </font>
    <font>
      <sz val="16"/>
      <name val="ＭＳ Ｐ明朝"/>
      <family val="1"/>
      <charset val="128"/>
    </font>
    <font>
      <sz val="11"/>
      <name val="PENTA"/>
      <family val="2"/>
    </font>
    <font>
      <sz val="14"/>
      <name val="PENTA"/>
      <family val="2"/>
    </font>
    <font>
      <b/>
      <sz val="14"/>
      <name val="ＭＳ Ｐゴシック"/>
      <family val="3"/>
      <charset val="128"/>
    </font>
    <font>
      <b/>
      <sz val="14"/>
      <name val="PENTA"/>
      <family val="2"/>
    </font>
    <font>
      <b/>
      <sz val="11"/>
      <name val="ＭＳ Ｐゴシック"/>
      <family val="3"/>
      <charset val="128"/>
    </font>
    <font>
      <b/>
      <u/>
      <sz val="11"/>
      <name val="ＭＳ Ｐゴシック"/>
      <family val="3"/>
      <charset val="128"/>
    </font>
    <font>
      <sz val="9"/>
      <name val="ＭＳ Ｐ明朝"/>
      <family val="1"/>
      <charset val="128"/>
    </font>
    <font>
      <b/>
      <sz val="9"/>
      <color indexed="12"/>
      <name val="ＭＳ Ｐゴシック"/>
      <family val="3"/>
      <charset val="128"/>
    </font>
    <font>
      <sz val="9"/>
      <color indexed="12"/>
      <name val="ＭＳ Ｐゴシック"/>
      <family val="3"/>
      <charset val="128"/>
    </font>
    <font>
      <sz val="11"/>
      <color rgb="FFFF0000"/>
      <name val="ＭＳ Ｐゴシック"/>
      <family val="3"/>
      <charset val="128"/>
    </font>
    <font>
      <sz val="6"/>
      <color rgb="FFFF0000"/>
      <name val="ＭＳ Ｐ明朝"/>
      <family val="1"/>
      <charset val="128"/>
    </font>
    <font>
      <sz val="11"/>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rgb="FFCCECFF"/>
        <bgColor indexed="64"/>
      </patternFill>
    </fill>
    <fill>
      <patternFill patternType="solid">
        <fgColor rgb="FFFFFFCC"/>
        <bgColor indexed="64"/>
      </patternFill>
    </fill>
    <fill>
      <patternFill patternType="solid">
        <fgColor rgb="FFFFCCFF"/>
        <bgColor indexed="64"/>
      </patternFill>
    </fill>
  </fills>
  <borders count="65">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hair">
        <color indexed="64"/>
      </right>
      <top style="dotted">
        <color indexed="64"/>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564">
    <xf numFmtId="0" fontId="0" fillId="0" borderId="0" xfId="0"/>
    <xf numFmtId="0" fontId="0" fillId="0" borderId="0" xfId="0" applyBorder="1"/>
    <xf numFmtId="0" fontId="0" fillId="0" borderId="1" xfId="0" applyBorder="1"/>
    <xf numFmtId="0" fontId="0" fillId="0" borderId="2" xfId="0" applyBorder="1"/>
    <xf numFmtId="0" fontId="0" fillId="0" borderId="3" xfId="0" applyBorder="1" applyAlignment="1">
      <alignment horizontal="left"/>
    </xf>
    <xf numFmtId="0" fontId="0" fillId="0" borderId="4" xfId="0" applyBorder="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left"/>
    </xf>
    <xf numFmtId="0" fontId="0" fillId="0" borderId="10" xfId="0" applyBorder="1"/>
    <xf numFmtId="0" fontId="0" fillId="0" borderId="3" xfId="0" applyBorder="1"/>
    <xf numFmtId="0" fontId="0" fillId="0" borderId="0" xfId="0" applyBorder="1" applyAlignment="1">
      <alignment horizontal="left"/>
    </xf>
    <xf numFmtId="0" fontId="6" fillId="0" borderId="0" xfId="0" applyFont="1" applyAlignment="1">
      <alignment horizontal="distributed" vertical="center"/>
    </xf>
    <xf numFmtId="0" fontId="3" fillId="0" borderId="7" xfId="0" applyFont="1" applyBorder="1" applyAlignment="1">
      <alignment vertical="center"/>
    </xf>
    <xf numFmtId="0" fontId="0" fillId="0" borderId="11" xfId="0" applyBorder="1" applyAlignment="1">
      <alignment horizontal="center" vertical="center"/>
    </xf>
    <xf numFmtId="49" fontId="4" fillId="0" borderId="0" xfId="0" applyNumberFormat="1" applyFont="1" applyBorder="1" applyAlignment="1">
      <alignment horizontal="right" vertical="center"/>
    </xf>
    <xf numFmtId="0" fontId="3" fillId="0" borderId="0" xfId="0" applyFont="1"/>
    <xf numFmtId="0" fontId="7" fillId="0" borderId="0" xfId="0" applyFont="1"/>
    <xf numFmtId="9" fontId="0" fillId="0" borderId="0" xfId="0" applyNumberFormat="1"/>
    <xf numFmtId="0" fontId="3" fillId="0" borderId="12" xfId="0" applyFont="1" applyBorder="1" applyAlignment="1">
      <alignment horizontal="center"/>
    </xf>
    <xf numFmtId="0" fontId="7" fillId="0" borderId="12" xfId="0" applyFont="1" applyBorder="1" applyAlignment="1">
      <alignment horizontal="center"/>
    </xf>
    <xf numFmtId="0" fontId="0" fillId="0" borderId="0" xfId="0" applyAlignment="1">
      <alignment wrapText="1"/>
    </xf>
    <xf numFmtId="0" fontId="0" fillId="0" borderId="0" xfId="0" applyAlignment="1">
      <alignment horizontal="center"/>
    </xf>
    <xf numFmtId="0" fontId="3" fillId="0" borderId="8" xfId="0" applyFont="1" applyBorder="1" applyAlignment="1">
      <alignment vertical="center"/>
    </xf>
    <xf numFmtId="0" fontId="7" fillId="0" borderId="13" xfId="0" applyFont="1" applyBorder="1" applyAlignment="1">
      <alignment horizontal="center"/>
    </xf>
    <xf numFmtId="0" fontId="12" fillId="0" borderId="0" xfId="0" applyFont="1" applyBorder="1" applyAlignment="1">
      <alignment horizontal="center"/>
    </xf>
    <xf numFmtId="181" fontId="0" fillId="0" borderId="0" xfId="2" applyNumberFormat="1" applyFont="1" applyAlignment="1">
      <alignment horizontal="center"/>
    </xf>
    <xf numFmtId="181" fontId="3" fillId="0" borderId="13" xfId="2" applyNumberFormat="1" applyFont="1" applyBorder="1" applyAlignment="1">
      <alignment horizontal="center"/>
    </xf>
    <xf numFmtId="181" fontId="7" fillId="0" borderId="13" xfId="2" applyNumberFormat="1" applyFont="1" applyBorder="1" applyAlignment="1"/>
    <xf numFmtId="181" fontId="3" fillId="0" borderId="14" xfId="2" applyNumberFormat="1" applyFont="1" applyBorder="1" applyAlignment="1">
      <alignment horizontal="center"/>
    </xf>
    <xf numFmtId="0" fontId="7" fillId="0" borderId="15" xfId="0" applyFont="1" applyBorder="1"/>
    <xf numFmtId="0" fontId="7" fillId="0" borderId="15" xfId="0" applyFont="1" applyBorder="1" applyAlignment="1">
      <alignment horizontal="center"/>
    </xf>
    <xf numFmtId="181" fontId="7" fillId="0" borderId="15" xfId="2" applyNumberFormat="1" applyFont="1" applyBorder="1" applyAlignment="1"/>
    <xf numFmtId="0" fontId="7" fillId="0" borderId="16" xfId="0" applyFont="1" applyBorder="1" applyAlignment="1">
      <alignment horizontal="center"/>
    </xf>
    <xf numFmtId="181" fontId="7" fillId="0" borderId="16" xfId="2" applyNumberFormat="1" applyFont="1" applyBorder="1" applyAlignment="1"/>
    <xf numFmtId="38" fontId="0" fillId="0" borderId="0" xfId="2" applyFont="1" applyAlignment="1">
      <alignment horizontal="center"/>
    </xf>
    <xf numFmtId="38" fontId="3" fillId="0" borderId="13" xfId="2" applyFont="1" applyBorder="1" applyAlignment="1">
      <alignment horizontal="center"/>
    </xf>
    <xf numFmtId="38" fontId="7" fillId="0" borderId="13" xfId="2" applyFont="1" applyBorder="1" applyAlignment="1"/>
    <xf numFmtId="38" fontId="7" fillId="0" borderId="16" xfId="2" applyFont="1" applyBorder="1" applyAlignment="1"/>
    <xf numFmtId="38" fontId="7" fillId="0" borderId="15" xfId="2" applyFont="1" applyBorder="1" applyAlignment="1"/>
    <xf numFmtId="181" fontId="0" fillId="0" borderId="0" xfId="2" applyNumberFormat="1" applyFont="1" applyBorder="1" applyAlignment="1">
      <alignment horizontal="center"/>
    </xf>
    <xf numFmtId="0" fontId="16" fillId="0" borderId="0" xfId="0" applyFont="1"/>
    <xf numFmtId="0" fontId="17" fillId="0" borderId="0" xfId="0" applyFont="1"/>
    <xf numFmtId="0" fontId="16" fillId="0" borderId="0" xfId="0" quotePrefix="1" applyFont="1"/>
    <xf numFmtId="182" fontId="0" fillId="0" borderId="0" xfId="2" applyNumberFormat="1" applyFont="1" applyAlignment="1">
      <alignment horizontal="center"/>
    </xf>
    <xf numFmtId="182" fontId="3" fillId="0" borderId="13" xfId="2" applyNumberFormat="1" applyFont="1" applyBorder="1" applyAlignment="1">
      <alignment horizontal="center"/>
    </xf>
    <xf numFmtId="182" fontId="7" fillId="0" borderId="13" xfId="2" applyNumberFormat="1" applyFont="1" applyBorder="1" applyAlignment="1"/>
    <xf numFmtId="182" fontId="7" fillId="0" borderId="16" xfId="2" applyNumberFormat="1" applyFont="1" applyBorder="1" applyAlignment="1"/>
    <xf numFmtId="182" fontId="7" fillId="0" borderId="15" xfId="2" applyNumberFormat="1" applyFont="1" applyBorder="1" applyAlignment="1"/>
    <xf numFmtId="182" fontId="10" fillId="0" borderId="0" xfId="2" applyNumberFormat="1" applyFont="1" applyBorder="1" applyAlignment="1">
      <alignment horizontal="center"/>
    </xf>
    <xf numFmtId="0" fontId="7" fillId="0" borderId="7" xfId="0" applyFont="1" applyBorder="1" applyAlignment="1">
      <alignment horizontal="left"/>
    </xf>
    <xf numFmtId="0" fontId="7" fillId="0" borderId="13" xfId="0" applyFont="1" applyBorder="1" applyAlignment="1">
      <alignment horizontal="left" indent="1"/>
    </xf>
    <xf numFmtId="0" fontId="7" fillId="0" borderId="16" xfId="0" applyFont="1" applyBorder="1" applyAlignment="1">
      <alignment horizontal="left" indent="1"/>
    </xf>
    <xf numFmtId="0" fontId="7" fillId="0" borderId="17" xfId="0" applyFont="1" applyBorder="1" applyAlignment="1">
      <alignment horizontal="left" indent="1"/>
    </xf>
    <xf numFmtId="0" fontId="7" fillId="0" borderId="18" xfId="0" applyFont="1" applyBorder="1" applyAlignment="1">
      <alignment horizontal="left" indent="1"/>
    </xf>
    <xf numFmtId="3" fontId="7" fillId="0" borderId="14" xfId="2" applyNumberFormat="1" applyFont="1" applyBorder="1" applyAlignment="1"/>
    <xf numFmtId="3" fontId="7" fillId="0" borderId="19" xfId="2" applyNumberFormat="1" applyFont="1" applyBorder="1" applyAlignment="1"/>
    <xf numFmtId="3" fontId="7" fillId="0" borderId="20" xfId="2" applyNumberFormat="1" applyFont="1" applyBorder="1" applyAlignment="1"/>
    <xf numFmtId="0" fontId="3" fillId="0" borderId="0" xfId="0" applyFont="1" applyBorder="1" applyAlignment="1">
      <alignment horizontal="center"/>
    </xf>
    <xf numFmtId="0" fontId="7" fillId="0" borderId="0" xfId="0" applyFont="1" applyBorder="1" applyAlignment="1">
      <alignment horizontal="center"/>
    </xf>
    <xf numFmtId="0" fontId="0" fillId="0" borderId="0" xfId="0" applyFill="1"/>
    <xf numFmtId="0" fontId="7" fillId="0" borderId="0" xfId="0" applyFont="1" applyFill="1"/>
    <xf numFmtId="49" fontId="4" fillId="0" borderId="0" xfId="0" applyNumberFormat="1" applyFont="1" applyFill="1" applyBorder="1" applyAlignment="1">
      <alignment horizontal="right" vertical="center"/>
    </xf>
    <xf numFmtId="0" fontId="0" fillId="0" borderId="0" xfId="0" applyFill="1" applyBorder="1"/>
    <xf numFmtId="0" fontId="0" fillId="0" borderId="7" xfId="0" applyFill="1" applyBorder="1"/>
    <xf numFmtId="0" fontId="6" fillId="0" borderId="0" xfId="0" applyFont="1" applyFill="1" applyAlignment="1">
      <alignment horizontal="distributed" vertical="center"/>
    </xf>
    <xf numFmtId="0" fontId="0" fillId="0" borderId="11" xfId="0"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0" fillId="0" borderId="3" xfId="0" applyFill="1" applyBorder="1"/>
    <xf numFmtId="0" fontId="0" fillId="0" borderId="4" xfId="0" applyFill="1" applyBorder="1"/>
    <xf numFmtId="0" fontId="0" fillId="0" borderId="1" xfId="0" applyFill="1" applyBorder="1"/>
    <xf numFmtId="0" fontId="0" fillId="0" borderId="0" xfId="0" applyAlignment="1">
      <alignment shrinkToFit="1"/>
    </xf>
    <xf numFmtId="9" fontId="0" fillId="0" borderId="0" xfId="0" applyNumberFormat="1" applyAlignment="1">
      <alignment horizontal="right"/>
    </xf>
    <xf numFmtId="0" fontId="0" fillId="0" borderId="21" xfId="0" applyBorder="1" applyAlignment="1">
      <alignment shrinkToFit="1"/>
    </xf>
    <xf numFmtId="0" fontId="0" fillId="0" borderId="22" xfId="0" applyBorder="1" applyAlignment="1">
      <alignment shrinkToFit="1"/>
    </xf>
    <xf numFmtId="0" fontId="0" fillId="0" borderId="23" xfId="0" applyBorder="1" applyAlignment="1">
      <alignment shrinkToFit="1"/>
    </xf>
    <xf numFmtId="0" fontId="0" fillId="0" borderId="1" xfId="0" applyBorder="1" applyAlignment="1">
      <alignment shrinkToFit="1"/>
    </xf>
    <xf numFmtId="0" fontId="0" fillId="0" borderId="0" xfId="0" applyBorder="1" applyAlignment="1">
      <alignment shrinkToFit="1"/>
    </xf>
    <xf numFmtId="0" fontId="0" fillId="0" borderId="2" xfId="0" applyBorder="1" applyAlignment="1">
      <alignment shrinkToFit="1"/>
    </xf>
    <xf numFmtId="0" fontId="0" fillId="0" borderId="6" xfId="0" applyBorder="1" applyAlignment="1">
      <alignment shrinkToFit="1"/>
    </xf>
    <xf numFmtId="0" fontId="0" fillId="0" borderId="7" xfId="0" applyBorder="1" applyAlignment="1">
      <alignment shrinkToFit="1"/>
    </xf>
    <xf numFmtId="0" fontId="0" fillId="0" borderId="8" xfId="0" applyBorder="1" applyAlignment="1">
      <alignment shrinkToFit="1"/>
    </xf>
    <xf numFmtId="0" fontId="3" fillId="0" borderId="0" xfId="0" applyFont="1" applyBorder="1" applyAlignment="1">
      <alignment vertical="center"/>
    </xf>
    <xf numFmtId="0" fontId="3" fillId="0" borderId="2" xfId="0" applyFont="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0" fillId="2" borderId="0" xfId="0" applyFill="1" applyBorder="1"/>
    <xf numFmtId="0" fontId="0" fillId="3" borderId="0" xfId="0" applyFill="1" applyBorder="1" applyAlignment="1">
      <alignment horizontal="left"/>
    </xf>
    <xf numFmtId="0" fontId="0" fillId="3" borderId="0" xfId="0" applyFill="1" applyBorder="1"/>
    <xf numFmtId="0" fontId="0" fillId="4" borderId="0" xfId="0" applyFill="1" applyBorder="1"/>
    <xf numFmtId="0" fontId="7" fillId="4" borderId="24" xfId="0" applyFont="1" applyFill="1" applyBorder="1" applyAlignment="1" applyProtection="1">
      <alignment horizontal="center" vertical="center" shrinkToFit="1"/>
    </xf>
    <xf numFmtId="0" fontId="0" fillId="0" borderId="0" xfId="0" applyAlignment="1">
      <alignment horizontal="center" vertical="top"/>
    </xf>
    <xf numFmtId="184" fontId="0" fillId="0" borderId="0" xfId="0" applyNumberFormat="1" applyAlignment="1">
      <alignment horizontal="center" vertical="top"/>
    </xf>
    <xf numFmtId="0" fontId="0" fillId="0" borderId="0" xfId="0" quotePrefix="1" applyAlignment="1">
      <alignment horizontal="right" vertical="top"/>
    </xf>
    <xf numFmtId="184" fontId="0" fillId="0" borderId="0" xfId="0" applyNumberFormat="1" applyAlignment="1">
      <alignment vertical="top"/>
    </xf>
    <xf numFmtId="0" fontId="0" fillId="0" borderId="0" xfId="0" applyAlignment="1">
      <alignment vertical="top"/>
    </xf>
    <xf numFmtId="56" fontId="0" fillId="0" borderId="0" xfId="0" quotePrefix="1" applyNumberFormat="1" applyAlignment="1">
      <alignment horizontal="right" vertical="top"/>
    </xf>
    <xf numFmtId="0" fontId="0" fillId="0" borderId="0" xfId="0" applyAlignment="1">
      <alignment vertical="top" wrapText="1"/>
    </xf>
    <xf numFmtId="0" fontId="0" fillId="0" borderId="0" xfId="0" applyAlignment="1">
      <alignment horizontal="right" vertical="top"/>
    </xf>
    <xf numFmtId="0" fontId="0" fillId="0" borderId="0" xfId="0"/>
    <xf numFmtId="0" fontId="21" fillId="0" borderId="0" xfId="0" applyFont="1"/>
    <xf numFmtId="0" fontId="21" fillId="0" borderId="0" xfId="0" applyFont="1" applyFill="1" applyBorder="1"/>
    <xf numFmtId="0" fontId="24" fillId="4" borderId="40" xfId="0" applyFont="1" applyFill="1" applyBorder="1" applyAlignment="1">
      <alignment horizontal="center" vertical="center" shrinkToFit="1"/>
    </xf>
    <xf numFmtId="0" fontId="24" fillId="4" borderId="41" xfId="0" applyFont="1" applyFill="1" applyBorder="1" applyAlignment="1">
      <alignment horizontal="center" vertical="center" shrinkToFit="1"/>
    </xf>
    <xf numFmtId="0" fontId="24" fillId="4" borderId="51" xfId="0" applyFont="1" applyFill="1" applyBorder="1" applyAlignment="1">
      <alignment horizontal="center" vertical="center" shrinkToFit="1"/>
    </xf>
    <xf numFmtId="0" fontId="24" fillId="4" borderId="43"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37" xfId="0" applyFont="1" applyFill="1" applyBorder="1" applyAlignment="1">
      <alignment horizontal="center" vertical="center" shrinkToFit="1"/>
    </xf>
    <xf numFmtId="0" fontId="3" fillId="0" borderId="24" xfId="0" applyFont="1" applyFill="1" applyBorder="1" applyAlignment="1">
      <alignment horizontal="right" vertical="center"/>
    </xf>
    <xf numFmtId="0" fontId="3" fillId="0" borderId="24" xfId="0" applyFont="1" applyFill="1" applyBorder="1" applyAlignment="1">
      <alignment vertical="center"/>
    </xf>
    <xf numFmtId="0" fontId="3" fillId="0" borderId="52" xfId="0" applyFont="1" applyFill="1" applyBorder="1" applyAlignment="1">
      <alignment vertical="center"/>
    </xf>
    <xf numFmtId="6" fontId="11" fillId="3" borderId="0" xfId="2" applyNumberFormat="1" applyFont="1" applyFill="1" applyBorder="1" applyAlignment="1">
      <alignment vertical="center"/>
    </xf>
    <xf numFmtId="6" fontId="11" fillId="3" borderId="53" xfId="2" applyNumberFormat="1" applyFont="1" applyFill="1" applyBorder="1" applyAlignment="1">
      <alignment vertical="center"/>
    </xf>
    <xf numFmtId="6" fontId="11" fillId="3" borderId="24" xfId="2" applyNumberFormat="1" applyFont="1" applyFill="1" applyBorder="1" applyAlignment="1">
      <alignment vertical="center"/>
    </xf>
    <xf numFmtId="6" fontId="11" fillId="3" borderId="54" xfId="2" applyNumberFormat="1" applyFont="1" applyFill="1" applyBorder="1" applyAlignment="1">
      <alignment vertical="center"/>
    </xf>
    <xf numFmtId="0" fontId="3" fillId="0" borderId="4"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1" xfId="0" applyFont="1" applyFill="1" applyBorder="1" applyAlignment="1">
      <alignment horizontal="left" vertical="top"/>
    </xf>
    <xf numFmtId="0" fontId="3" fillId="0" borderId="0" xfId="0" applyFont="1" applyFill="1" applyBorder="1" applyAlignment="1">
      <alignment horizontal="left" vertical="top"/>
    </xf>
    <xf numFmtId="0" fontId="3" fillId="0" borderId="2" xfId="0" applyFont="1" applyFill="1" applyBorder="1" applyAlignment="1">
      <alignment horizontal="left" vertical="top"/>
    </xf>
    <xf numFmtId="0" fontId="3" fillId="2" borderId="1" xfId="0" applyFont="1" applyFill="1" applyBorder="1" applyAlignment="1">
      <alignment vertical="top"/>
    </xf>
    <xf numFmtId="0" fontId="3" fillId="2" borderId="0" xfId="0" applyFont="1" applyFill="1" applyBorder="1" applyAlignment="1">
      <alignment vertical="top"/>
    </xf>
    <xf numFmtId="0" fontId="3" fillId="2" borderId="2" xfId="0" applyFont="1" applyFill="1" applyBorder="1" applyAlignment="1">
      <alignment vertical="top"/>
    </xf>
    <xf numFmtId="0" fontId="3" fillId="2" borderId="34" xfId="0" applyFont="1" applyFill="1" applyBorder="1" applyAlignment="1">
      <alignment vertical="top"/>
    </xf>
    <xf numFmtId="0" fontId="3" fillId="2" borderId="27" xfId="0" applyFont="1" applyFill="1" applyBorder="1" applyAlignment="1">
      <alignment vertical="top"/>
    </xf>
    <xf numFmtId="0" fontId="3" fillId="2" borderId="37" xfId="0" applyFont="1" applyFill="1" applyBorder="1" applyAlignment="1">
      <alignment vertical="top"/>
    </xf>
    <xf numFmtId="0" fontId="22" fillId="4" borderId="21" xfId="0" applyFont="1" applyFill="1" applyBorder="1" applyAlignment="1">
      <alignment horizontal="center" vertical="center" wrapText="1" shrinkToFit="1"/>
    </xf>
    <xf numFmtId="0" fontId="22" fillId="4" borderId="22" xfId="0" applyFont="1" applyFill="1" applyBorder="1" applyAlignment="1">
      <alignment horizontal="center" vertical="center" wrapText="1" shrinkToFit="1"/>
    </xf>
    <xf numFmtId="0" fontId="22" fillId="4" borderId="55" xfId="0" applyFont="1" applyFill="1" applyBorder="1" applyAlignment="1">
      <alignment horizontal="center" vertical="center" wrapText="1" shrinkToFit="1"/>
    </xf>
    <xf numFmtId="0" fontId="22" fillId="4" borderId="1" xfId="0" applyFont="1" applyFill="1" applyBorder="1" applyAlignment="1">
      <alignment horizontal="center" vertical="center" wrapText="1" shrinkToFit="1"/>
    </xf>
    <xf numFmtId="0" fontId="22" fillId="4" borderId="0" xfId="0" applyFont="1" applyFill="1" applyBorder="1" applyAlignment="1">
      <alignment horizontal="center" vertical="center" wrapText="1" shrinkToFit="1"/>
    </xf>
    <xf numFmtId="0" fontId="22" fillId="4" borderId="56" xfId="0" applyFont="1" applyFill="1" applyBorder="1" applyAlignment="1">
      <alignment horizontal="center" vertical="center" wrapText="1" shrinkToFit="1"/>
    </xf>
    <xf numFmtId="0" fontId="22" fillId="4" borderId="34" xfId="0" applyFont="1" applyFill="1" applyBorder="1" applyAlignment="1">
      <alignment horizontal="center" vertical="center" wrapText="1" shrinkToFit="1"/>
    </xf>
    <xf numFmtId="0" fontId="22" fillId="4" borderId="27" xfId="0" applyFont="1" applyFill="1" applyBorder="1" applyAlignment="1">
      <alignment horizontal="center" vertical="center" wrapText="1" shrinkToFit="1"/>
    </xf>
    <xf numFmtId="0" fontId="22" fillId="4" borderId="44" xfId="0" applyFont="1" applyFill="1" applyBorder="1" applyAlignment="1">
      <alignment horizontal="center" vertical="center" wrapText="1" shrinkToFit="1"/>
    </xf>
    <xf numFmtId="0" fontId="22" fillId="4" borderId="38" xfId="0" applyFont="1" applyFill="1" applyBorder="1" applyAlignment="1">
      <alignment horizontal="center" shrinkToFit="1"/>
    </xf>
    <xf numFmtId="9" fontId="18" fillId="4" borderId="31" xfId="1" applyFont="1" applyFill="1" applyBorder="1" applyAlignment="1">
      <alignment horizontal="center" vertical="center"/>
    </xf>
    <xf numFmtId="9" fontId="18" fillId="4" borderId="25" xfId="1" applyFont="1" applyFill="1" applyBorder="1" applyAlignment="1">
      <alignment horizontal="center" vertical="center"/>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6" fontId="3" fillId="0" borderId="3" xfId="2" applyNumberFormat="1" applyFont="1" applyFill="1" applyBorder="1" applyAlignment="1">
      <alignment horizontal="center" vertical="center" shrinkToFit="1"/>
    </xf>
    <xf numFmtId="6" fontId="3" fillId="0" borderId="4" xfId="2" applyNumberFormat="1" applyFont="1" applyFill="1" applyBorder="1" applyAlignment="1">
      <alignment horizontal="center" vertical="center" shrinkToFit="1"/>
    </xf>
    <xf numFmtId="6" fontId="3" fillId="0" borderId="48" xfId="2" applyNumberFormat="1" applyFont="1" applyFill="1" applyBorder="1" applyAlignment="1">
      <alignment horizontal="center" vertical="center" shrinkToFit="1"/>
    </xf>
    <xf numFmtId="6" fontId="3" fillId="0" borderId="24" xfId="2" applyNumberFormat="1" applyFont="1" applyFill="1" applyBorder="1" applyAlignment="1">
      <alignment horizontal="center" vertical="center" shrinkToFit="1"/>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3" fillId="0" borderId="49" xfId="0" applyFont="1" applyFill="1" applyBorder="1" applyAlignment="1">
      <alignment horizontal="distributed" vertical="center"/>
    </xf>
    <xf numFmtId="0" fontId="3" fillId="0" borderId="50" xfId="0" applyFont="1" applyFill="1" applyBorder="1" applyAlignment="1">
      <alignment horizontal="distributed" vertical="center"/>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0" fontId="14" fillId="0" borderId="0" xfId="0" applyFont="1" applyAlignment="1">
      <alignment horizontal="left"/>
    </xf>
    <xf numFmtId="0" fontId="15" fillId="0" borderId="0" xfId="0" applyFont="1" applyAlignment="1">
      <alignment horizontal="left"/>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 xfId="0" applyFont="1" applyFill="1" applyBorder="1" applyAlignment="1">
      <alignment horizontal="center" vertical="center"/>
    </xf>
    <xf numFmtId="0" fontId="18" fillId="0" borderId="31" xfId="0" applyFont="1" applyFill="1" applyBorder="1" applyAlignment="1">
      <alignment horizontal="distributed" vertical="center"/>
    </xf>
    <xf numFmtId="6" fontId="11" fillId="3" borderId="45" xfId="2" applyNumberFormat="1" applyFont="1" applyFill="1" applyBorder="1" applyAlignment="1">
      <alignment vertical="center"/>
    </xf>
    <xf numFmtId="6" fontId="11" fillId="3" borderId="46" xfId="2" applyNumberFormat="1" applyFont="1" applyFill="1" applyBorder="1" applyAlignment="1">
      <alignment vertical="center"/>
    </xf>
    <xf numFmtId="0" fontId="3" fillId="0" borderId="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27" xfId="0" applyFont="1" applyFill="1" applyBorder="1" applyAlignment="1">
      <alignment horizontal="left" vertical="center"/>
    </xf>
    <xf numFmtId="0" fontId="3" fillId="0" borderId="37" xfId="0" applyFont="1" applyFill="1" applyBorder="1" applyAlignment="1">
      <alignment horizontal="left" vertical="center"/>
    </xf>
    <xf numFmtId="6" fontId="11" fillId="3" borderId="11" xfId="2" applyNumberFormat="1" applyFont="1" applyFill="1" applyBorder="1" applyAlignment="1">
      <alignment vertical="center"/>
    </xf>
    <xf numFmtId="6" fontId="11" fillId="3" borderId="47" xfId="2" applyNumberFormat="1" applyFont="1" applyFill="1" applyBorder="1" applyAlignment="1">
      <alignment vertical="center"/>
    </xf>
    <xf numFmtId="0" fontId="3" fillId="0" borderId="31" xfId="0" applyFont="1" applyFill="1" applyBorder="1" applyAlignment="1">
      <alignment horizontal="distributed"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1" xfId="0" applyFont="1" applyBorder="1" applyAlignment="1">
      <alignment horizontal="left" vertical="top"/>
    </xf>
    <xf numFmtId="0" fontId="3" fillId="0" borderId="0" xfId="0" applyFont="1" applyBorder="1" applyAlignment="1">
      <alignment horizontal="left" vertical="top"/>
    </xf>
    <xf numFmtId="0" fontId="3" fillId="0" borderId="2" xfId="0" applyFont="1" applyBorder="1" applyAlignment="1">
      <alignment horizontal="left" vertical="top"/>
    </xf>
    <xf numFmtId="0" fontId="3" fillId="2" borderId="1" xfId="0" applyFont="1" applyFill="1" applyBorder="1" applyAlignment="1">
      <alignment wrapText="1"/>
    </xf>
    <xf numFmtId="0" fontId="3" fillId="2" borderId="0" xfId="0" applyFont="1" applyFill="1" applyBorder="1" applyAlignment="1"/>
    <xf numFmtId="0" fontId="3" fillId="2" borderId="2" xfId="0" applyFont="1" applyFill="1" applyBorder="1" applyAlignment="1"/>
    <xf numFmtId="0" fontId="3" fillId="2" borderId="1" xfId="0" applyFont="1" applyFill="1" applyBorder="1" applyAlignment="1"/>
    <xf numFmtId="0" fontId="3" fillId="2" borderId="34" xfId="0" applyFont="1" applyFill="1" applyBorder="1" applyAlignment="1"/>
    <xf numFmtId="0" fontId="3" fillId="2" borderId="27" xfId="0" applyFont="1" applyFill="1" applyBorder="1" applyAlignment="1"/>
    <xf numFmtId="0" fontId="3" fillId="2" borderId="37" xfId="0" applyFont="1"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0" fillId="0" borderId="1" xfId="0" applyFill="1" applyBorder="1" applyAlignment="1"/>
    <xf numFmtId="0" fontId="0" fillId="0" borderId="0" xfId="0" applyFill="1" applyBorder="1" applyAlignment="1"/>
    <xf numFmtId="0" fontId="0" fillId="0" borderId="2" xfId="0" applyFill="1" applyBorder="1" applyAlignment="1"/>
    <xf numFmtId="0" fontId="0" fillId="0" borderId="6" xfId="0" applyFill="1" applyBorder="1" applyAlignment="1"/>
    <xf numFmtId="0" fontId="0" fillId="0" borderId="7" xfId="0" applyFill="1" applyBorder="1" applyAlignment="1"/>
    <xf numFmtId="0" fontId="0" fillId="0" borderId="8" xfId="0" applyFill="1" applyBorder="1" applyAlignment="1"/>
    <xf numFmtId="0" fontId="0" fillId="2" borderId="21" xfId="0" applyFill="1" applyBorder="1" applyAlignment="1"/>
    <xf numFmtId="0" fontId="0" fillId="2" borderId="22" xfId="0" applyFill="1" applyBorder="1" applyAlignment="1"/>
    <xf numFmtId="0" fontId="0" fillId="2" borderId="23" xfId="0" applyFill="1" applyBorder="1" applyAlignment="1"/>
    <xf numFmtId="0" fontId="0" fillId="2" borderId="1" xfId="0" applyFill="1" applyBorder="1" applyAlignment="1"/>
    <xf numFmtId="0" fontId="0" fillId="2" borderId="0" xfId="0" applyFill="1" applyBorder="1" applyAlignment="1"/>
    <xf numFmtId="0" fontId="0" fillId="2" borderId="2" xfId="0" applyFill="1" applyBorder="1" applyAlignment="1"/>
    <xf numFmtId="0" fontId="0" fillId="2" borderId="34" xfId="0" applyFill="1" applyBorder="1" applyAlignment="1"/>
    <xf numFmtId="0" fontId="0" fillId="2" borderId="27" xfId="0" applyFill="1" applyBorder="1" applyAlignment="1"/>
    <xf numFmtId="0" fontId="0" fillId="2" borderId="37" xfId="0" applyFill="1" applyBorder="1" applyAlignment="1"/>
    <xf numFmtId="0" fontId="0" fillId="2" borderId="6" xfId="0" applyFill="1" applyBorder="1" applyAlignment="1"/>
    <xf numFmtId="0" fontId="0" fillId="2" borderId="7" xfId="0" applyFill="1" applyBorder="1" applyAlignment="1"/>
    <xf numFmtId="0" fontId="0" fillId="2" borderId="8" xfId="0" applyFill="1" applyBorder="1" applyAlignment="1"/>
    <xf numFmtId="0" fontId="22" fillId="4" borderId="39" xfId="0" applyFont="1" applyFill="1" applyBorder="1" applyAlignment="1">
      <alignment horizontal="center" shrinkToFit="1"/>
    </xf>
    <xf numFmtId="0" fontId="23" fillId="4" borderId="40" xfId="0" applyFont="1" applyFill="1" applyBorder="1" applyAlignment="1">
      <alignment horizontal="center" vertical="center" shrinkToFit="1"/>
    </xf>
    <xf numFmtId="0" fontId="23" fillId="4" borderId="41" xfId="0" applyFont="1" applyFill="1" applyBorder="1" applyAlignment="1">
      <alignment horizontal="center" vertical="center" shrinkToFit="1"/>
    </xf>
    <xf numFmtId="0" fontId="23" fillId="4" borderId="42" xfId="0" applyFont="1" applyFill="1" applyBorder="1" applyAlignment="1">
      <alignment horizontal="center" vertical="center" shrinkToFit="1"/>
    </xf>
    <xf numFmtId="0" fontId="23" fillId="4" borderId="43" xfId="0" applyFont="1" applyFill="1" applyBorder="1" applyAlignment="1">
      <alignment horizontal="center" vertical="center" shrinkToFit="1"/>
    </xf>
    <xf numFmtId="0" fontId="23" fillId="4" borderId="27" xfId="0" applyFont="1" applyFill="1" applyBorder="1" applyAlignment="1">
      <alignment horizontal="center" vertical="center" shrinkToFit="1"/>
    </xf>
    <xf numFmtId="0" fontId="23" fillId="4" borderId="44" xfId="0" applyFont="1" applyFill="1" applyBorder="1" applyAlignment="1">
      <alignment horizontal="center" vertical="center" shrinkToFit="1"/>
    </xf>
    <xf numFmtId="0" fontId="24" fillId="4" borderId="42" xfId="0" applyFont="1" applyFill="1" applyBorder="1" applyAlignment="1">
      <alignment horizontal="center" vertical="center" shrinkToFit="1"/>
    </xf>
    <xf numFmtId="0" fontId="24" fillId="4" borderId="44" xfId="0" applyFont="1" applyFill="1" applyBorder="1" applyAlignment="1">
      <alignment horizontal="center" vertical="center" shrinkToFit="1"/>
    </xf>
    <xf numFmtId="183" fontId="5" fillId="2" borderId="11" xfId="0" applyNumberFormat="1" applyFont="1" applyFill="1" applyBorder="1" applyAlignment="1">
      <alignment horizontal="center" vertical="center"/>
    </xf>
    <xf numFmtId="183" fontId="5" fillId="2" borderId="26" xfId="0" applyNumberFormat="1" applyFont="1" applyFill="1" applyBorder="1" applyAlignment="1">
      <alignment horizontal="center" vertical="center"/>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18" fillId="4" borderId="5" xfId="0" applyFont="1" applyFill="1" applyBorder="1" applyAlignment="1">
      <alignment horizontal="left" vertical="center"/>
    </xf>
    <xf numFmtId="0" fontId="18" fillId="4" borderId="1" xfId="0" applyFont="1" applyFill="1" applyBorder="1" applyAlignment="1">
      <alignment horizontal="left" vertical="center"/>
    </xf>
    <xf numFmtId="0" fontId="18" fillId="4" borderId="0" xfId="0" applyFont="1" applyFill="1" applyBorder="1" applyAlignment="1">
      <alignment horizontal="left" vertical="center"/>
    </xf>
    <xf numFmtId="0" fontId="18" fillId="4" borderId="2" xfId="0" applyFont="1" applyFill="1" applyBorder="1" applyAlignment="1">
      <alignment horizontal="left" vertical="center"/>
    </xf>
    <xf numFmtId="0" fontId="18" fillId="4" borderId="6" xfId="0" applyFont="1" applyFill="1" applyBorder="1" applyAlignment="1">
      <alignment horizontal="left" vertical="center"/>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18" fillId="4" borderId="25"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26" xfId="0" applyFont="1" applyFill="1" applyBorder="1" applyAlignment="1">
      <alignment horizontal="left" vertical="center"/>
    </xf>
    <xf numFmtId="0" fontId="9" fillId="2" borderId="25" xfId="0" applyFont="1" applyFill="1" applyBorder="1" applyAlignment="1">
      <alignment vertical="center"/>
    </xf>
    <xf numFmtId="0" fontId="9" fillId="2" borderId="11" xfId="0" applyFont="1" applyFill="1" applyBorder="1" applyAlignment="1">
      <alignment vertical="center"/>
    </xf>
    <xf numFmtId="0" fontId="9" fillId="2" borderId="26" xfId="0" applyFont="1" applyFill="1" applyBorder="1" applyAlignment="1">
      <alignment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179" fontId="9" fillId="2" borderId="25" xfId="0" applyNumberFormat="1" applyFont="1" applyFill="1" applyBorder="1" applyAlignment="1">
      <alignment vertical="center"/>
    </xf>
    <xf numFmtId="179" fontId="9" fillId="2" borderId="11" xfId="0" applyNumberFormat="1" applyFont="1" applyFill="1" applyBorder="1" applyAlignment="1">
      <alignment vertical="center"/>
    </xf>
    <xf numFmtId="179" fontId="9" fillId="2" borderId="26" xfId="0" applyNumberFormat="1" applyFont="1" applyFill="1" applyBorder="1" applyAlignment="1">
      <alignment vertical="center"/>
    </xf>
    <xf numFmtId="9" fontId="3" fillId="4" borderId="35" xfId="1" applyFont="1" applyFill="1" applyBorder="1" applyAlignment="1">
      <alignment horizontal="center" vertical="center"/>
    </xf>
    <xf numFmtId="9" fontId="3" fillId="4" borderId="5" xfId="1" applyFont="1" applyFill="1" applyBorder="1" applyAlignment="1">
      <alignment horizontal="center" vertical="center"/>
    </xf>
    <xf numFmtId="9" fontId="3" fillId="4" borderId="36" xfId="1" applyFont="1" applyFill="1" applyBorder="1" applyAlignment="1">
      <alignment horizontal="center" vertical="center"/>
    </xf>
    <xf numFmtId="9" fontId="3" fillId="4" borderId="8" xfId="1" applyFont="1" applyFill="1" applyBorder="1" applyAlignment="1">
      <alignment horizontal="center"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1" xfId="0" applyFont="1" applyFill="1" applyBorder="1" applyAlignment="1">
      <alignment horizontal="center" vertical="center"/>
    </xf>
    <xf numFmtId="0" fontId="18" fillId="0" borderId="3" xfId="0" applyFont="1" applyFill="1" applyBorder="1" applyAlignment="1">
      <alignment horizontal="distributed" vertical="center"/>
    </xf>
    <xf numFmtId="0" fontId="18" fillId="0" borderId="4" xfId="0" applyFont="1" applyFill="1" applyBorder="1" applyAlignment="1">
      <alignment horizontal="distributed" vertical="center"/>
    </xf>
    <xf numFmtId="0" fontId="18" fillId="0" borderId="5" xfId="0" applyFont="1" applyFill="1" applyBorder="1" applyAlignment="1">
      <alignment horizontal="distributed" vertical="center"/>
    </xf>
    <xf numFmtId="0" fontId="18" fillId="0" borderId="6" xfId="0" applyFont="1" applyFill="1" applyBorder="1" applyAlignment="1">
      <alignment horizontal="distributed" vertical="center"/>
    </xf>
    <xf numFmtId="0" fontId="18" fillId="0" borderId="7" xfId="0" applyFont="1" applyFill="1" applyBorder="1" applyAlignment="1">
      <alignment horizontal="distributed" vertical="center"/>
    </xf>
    <xf numFmtId="0" fontId="18" fillId="0" borderId="8" xfId="0" applyFont="1" applyFill="1" applyBorder="1" applyAlignment="1">
      <alignment horizontal="distributed" vertical="center"/>
    </xf>
    <xf numFmtId="178" fontId="9" fillId="2" borderId="7" xfId="0" applyNumberFormat="1" applyFont="1" applyFill="1" applyBorder="1" applyAlignment="1">
      <alignment horizontal="center"/>
    </xf>
    <xf numFmtId="0" fontId="8" fillId="0" borderId="24" xfId="0" applyFont="1" applyBorder="1" applyAlignment="1">
      <alignment horizontal="center"/>
    </xf>
    <xf numFmtId="0" fontId="3" fillId="0" borderId="0" xfId="0" applyFont="1" applyFill="1" applyAlignment="1">
      <alignment horizontal="center" vertical="center" shrinkToFit="1"/>
    </xf>
    <xf numFmtId="0" fontId="3" fillId="0" borderId="2" xfId="0" applyFont="1" applyFill="1" applyBorder="1" applyAlignment="1">
      <alignment horizontal="center" vertical="center" shrinkToFit="1"/>
    </xf>
    <xf numFmtId="0" fontId="7" fillId="0" borderId="0" xfId="0" applyFont="1" applyFill="1" applyAlignment="1">
      <alignment horizontal="center" vertical="top"/>
    </xf>
    <xf numFmtId="180" fontId="11" fillId="0" borderId="3" xfId="0" applyNumberFormat="1" applyFont="1" applyFill="1" applyBorder="1" applyAlignment="1">
      <alignment horizontal="center" vertical="center"/>
    </xf>
    <xf numFmtId="180" fontId="11" fillId="0" borderId="6" xfId="0" applyNumberFormat="1" applyFont="1" applyFill="1" applyBorder="1" applyAlignment="1">
      <alignment horizontal="center" vertical="center"/>
    </xf>
    <xf numFmtId="184" fontId="9" fillId="2" borderId="0" xfId="0" applyNumberFormat="1" applyFont="1" applyFill="1" applyAlignment="1">
      <alignment horizontal="center"/>
    </xf>
    <xf numFmtId="0" fontId="3" fillId="0" borderId="7" xfId="0" applyFont="1" applyFill="1" applyBorder="1" applyAlignment="1">
      <alignment horizontal="center" shrinkToFi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0" xfId="0" applyFill="1" applyBorder="1"/>
    <xf numFmtId="0" fontId="0" fillId="0" borderId="0" xfId="0" applyBorder="1"/>
    <xf numFmtId="0" fontId="3" fillId="0" borderId="25"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26" xfId="0" applyFont="1" applyFill="1" applyBorder="1" applyAlignment="1">
      <alignment horizontal="distributed" vertical="center"/>
    </xf>
    <xf numFmtId="49" fontId="5" fillId="2" borderId="4" xfId="0" applyNumberFormat="1" applyFont="1" applyFill="1" applyBorder="1" applyAlignment="1">
      <alignment vertical="center"/>
    </xf>
    <xf numFmtId="49" fontId="5" fillId="2" borderId="5" xfId="0" applyNumberFormat="1" applyFont="1" applyFill="1" applyBorder="1" applyAlignment="1">
      <alignment vertical="center"/>
    </xf>
    <xf numFmtId="49" fontId="5" fillId="2" borderId="7" xfId="0" applyNumberFormat="1" applyFont="1" applyFill="1" applyBorder="1" applyAlignment="1">
      <alignment vertical="center"/>
    </xf>
    <xf numFmtId="49" fontId="5" fillId="2" borderId="8" xfId="0" applyNumberFormat="1" applyFont="1" applyFill="1" applyBorder="1" applyAlignment="1">
      <alignment vertical="center"/>
    </xf>
    <xf numFmtId="176" fontId="5" fillId="2" borderId="0"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0" fontId="3" fillId="0" borderId="28"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30" xfId="0" applyFont="1" applyFill="1" applyBorder="1" applyAlignment="1">
      <alignment horizontal="distributed" vertical="center"/>
    </xf>
    <xf numFmtId="6" fontId="3" fillId="0" borderId="32" xfId="2" applyNumberFormat="1" applyFont="1" applyFill="1" applyBorder="1" applyAlignment="1">
      <alignment horizontal="center" vertical="center" shrinkToFit="1"/>
    </xf>
    <xf numFmtId="6" fontId="3" fillId="0" borderId="33" xfId="2" applyNumberFormat="1" applyFont="1" applyFill="1" applyBorder="1" applyAlignment="1">
      <alignment horizontal="center" vertical="center" shrinkToFit="1"/>
    </xf>
    <xf numFmtId="6" fontId="3" fillId="0" borderId="25" xfId="2" applyNumberFormat="1" applyFont="1" applyFill="1" applyBorder="1" applyAlignment="1">
      <alignment horizontal="center" vertical="center" shrinkToFit="1"/>
    </xf>
    <xf numFmtId="6" fontId="3" fillId="0" borderId="11" xfId="2" applyNumberFormat="1" applyFont="1" applyFill="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3"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44"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37" xfId="0" applyFont="1" applyBorder="1" applyAlignment="1">
      <alignment horizontal="center" vertical="center" shrinkToFit="1"/>
    </xf>
    <xf numFmtId="0" fontId="3" fillId="0" borderId="31" xfId="0" applyFont="1" applyBorder="1" applyAlignment="1">
      <alignment horizontal="distributed" vertical="center"/>
    </xf>
    <xf numFmtId="9" fontId="18" fillId="0" borderId="31" xfId="1" applyFont="1" applyFill="1" applyBorder="1" applyAlignment="1">
      <alignment horizontal="center" vertical="center"/>
    </xf>
    <xf numFmtId="9" fontId="18" fillId="0" borderId="25" xfId="1"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0" fillId="0" borderId="0" xfId="0" applyAlignment="1">
      <alignment horizontal="center" vertical="center"/>
    </xf>
    <xf numFmtId="184" fontId="9" fillId="0" borderId="0" xfId="0" applyNumberFormat="1" applyFont="1" applyAlignment="1" applyProtection="1">
      <alignment horizontal="center" shrinkToFit="1"/>
      <protection locked="0"/>
    </xf>
    <xf numFmtId="6" fontId="11" fillId="0" borderId="11" xfId="2" applyNumberFormat="1" applyFont="1" applyBorder="1" applyAlignment="1" applyProtection="1">
      <alignment vertical="center" shrinkToFit="1"/>
      <protection locked="0"/>
    </xf>
    <xf numFmtId="6" fontId="11" fillId="0" borderId="47" xfId="2" applyNumberFormat="1" applyFont="1" applyBorder="1" applyAlignment="1" applyProtection="1">
      <alignment vertical="center" shrinkToFit="1"/>
      <protection locked="0"/>
    </xf>
    <xf numFmtId="176" fontId="5" fillId="0" borderId="0" xfId="0" applyNumberFormat="1" applyFont="1" applyAlignment="1" applyProtection="1">
      <alignment horizontal="center" vertical="center" shrinkToFit="1"/>
      <protection locked="0"/>
    </xf>
    <xf numFmtId="176" fontId="5" fillId="0" borderId="0" xfId="0" applyNumberFormat="1" applyFont="1" applyBorder="1" applyAlignment="1" applyProtection="1">
      <alignment horizontal="center" vertical="center" shrinkToFit="1"/>
      <protection locked="0"/>
    </xf>
    <xf numFmtId="0" fontId="9" fillId="0" borderId="6" xfId="0"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6" fontId="3" fillId="0" borderId="25" xfId="2" applyNumberFormat="1" applyFont="1" applyBorder="1" applyAlignment="1">
      <alignment horizontal="center" vertical="center" shrinkToFit="1"/>
    </xf>
    <xf numFmtId="6" fontId="3" fillId="0" borderId="11" xfId="2" applyNumberFormat="1" applyFont="1" applyBorder="1" applyAlignment="1">
      <alignment horizontal="center" vertical="center" shrinkToFit="1"/>
    </xf>
    <xf numFmtId="0" fontId="3" fillId="0" borderId="50" xfId="0" applyFont="1" applyBorder="1" applyAlignment="1">
      <alignment horizontal="right" vertical="center"/>
    </xf>
    <xf numFmtId="0" fontId="3" fillId="0" borderId="24" xfId="0" applyFont="1" applyBorder="1" applyAlignment="1">
      <alignment horizontal="right" vertical="center"/>
    </xf>
    <xf numFmtId="0" fontId="3" fillId="0" borderId="49"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24" xfId="0" applyFont="1" applyBorder="1" applyAlignment="1">
      <alignment vertical="center"/>
    </xf>
    <xf numFmtId="0" fontId="3" fillId="0" borderId="52" xfId="0" applyFont="1" applyBorder="1" applyAlignment="1">
      <alignment vertical="center"/>
    </xf>
    <xf numFmtId="0" fontId="7" fillId="0" borderId="24" xfId="0" applyFont="1" applyFill="1" applyBorder="1" applyAlignment="1" applyProtection="1">
      <alignment horizontal="center" vertical="center"/>
    </xf>
    <xf numFmtId="9" fontId="3" fillId="0" borderId="35" xfId="1" applyFont="1" applyFill="1" applyBorder="1" applyAlignment="1">
      <alignment horizontal="center" vertical="center"/>
    </xf>
    <xf numFmtId="9" fontId="3" fillId="0" borderId="5" xfId="1" applyFont="1" applyFill="1" applyBorder="1" applyAlignment="1">
      <alignment horizontal="center" vertical="center"/>
    </xf>
    <xf numFmtId="9" fontId="3" fillId="0" borderId="36" xfId="1" applyFont="1" applyFill="1" applyBorder="1" applyAlignment="1">
      <alignment horizontal="center" vertical="center"/>
    </xf>
    <xf numFmtId="9" fontId="3" fillId="0" borderId="8" xfId="1" applyFont="1" applyFill="1" applyBorder="1" applyAlignment="1">
      <alignment horizontal="center" vertical="center"/>
    </xf>
    <xf numFmtId="0" fontId="3" fillId="0" borderId="31"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0" xfId="0" applyFont="1" applyBorder="1" applyAlignment="1">
      <alignment horizontal="distributed" vertical="center"/>
    </xf>
    <xf numFmtId="0" fontId="9" fillId="0" borderId="7" xfId="0" applyNumberFormat="1" applyFont="1" applyBorder="1" applyAlignment="1" applyProtection="1">
      <alignment horizontal="center" shrinkToFit="1"/>
      <protection locked="0"/>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6" fontId="11" fillId="0" borderId="0" xfId="2" applyNumberFormat="1" applyFont="1" applyBorder="1" applyAlignment="1" applyProtection="1">
      <alignment vertical="center" shrinkToFit="1"/>
      <protection locked="0"/>
    </xf>
    <xf numFmtId="6" fontId="11" fillId="0" borderId="53" xfId="2" applyNumberFormat="1" applyFont="1" applyBorder="1" applyAlignment="1" applyProtection="1">
      <alignment vertical="center" shrinkToFit="1"/>
      <protection locked="0"/>
    </xf>
    <xf numFmtId="6" fontId="11" fillId="0" borderId="24" xfId="2" applyNumberFormat="1" applyFont="1" applyBorder="1" applyAlignment="1" applyProtection="1">
      <alignment vertical="center" shrinkToFit="1"/>
      <protection locked="0"/>
    </xf>
    <xf numFmtId="6" fontId="11" fillId="0" borderId="54" xfId="2" applyNumberFormat="1" applyFont="1" applyBorder="1" applyAlignment="1" applyProtection="1">
      <alignment vertical="center" shrinkToFit="1"/>
      <protection locked="0"/>
    </xf>
    <xf numFmtId="49" fontId="5" fillId="0" borderId="4" xfId="0" applyNumberFormat="1" applyFont="1" applyBorder="1" applyAlignment="1" applyProtection="1">
      <alignment vertical="center" shrinkToFit="1"/>
      <protection locked="0"/>
    </xf>
    <xf numFmtId="49" fontId="5" fillId="0" borderId="5" xfId="0" applyNumberFormat="1" applyFont="1" applyBorder="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49" fontId="5" fillId="0" borderId="8" xfId="0" applyNumberFormat="1" applyFont="1" applyBorder="1" applyAlignment="1" applyProtection="1">
      <alignment vertical="center" shrinkToFit="1"/>
      <protection locked="0"/>
    </xf>
    <xf numFmtId="176" fontId="5" fillId="0" borderId="27" xfId="0" applyNumberFormat="1" applyFont="1" applyBorder="1" applyAlignment="1" applyProtection="1">
      <alignment horizontal="center" vertical="center" shrinkToFit="1"/>
      <protection locked="0"/>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6" fontId="3" fillId="0" borderId="3" xfId="2" applyNumberFormat="1" applyFont="1" applyBorder="1" applyAlignment="1">
      <alignment horizontal="center" vertical="center" shrinkToFit="1"/>
    </xf>
    <xf numFmtId="6" fontId="3" fillId="0" borderId="4" xfId="2" applyNumberFormat="1" applyFont="1" applyBorder="1" applyAlignment="1">
      <alignment horizontal="center" vertical="center" shrinkToFit="1"/>
    </xf>
    <xf numFmtId="6" fontId="3" fillId="0" borderId="48" xfId="2" applyNumberFormat="1" applyFont="1" applyBorder="1" applyAlignment="1">
      <alignment horizontal="center" vertical="center" shrinkToFit="1"/>
    </xf>
    <xf numFmtId="6" fontId="3" fillId="0" borderId="24" xfId="2" applyNumberFormat="1" applyFont="1" applyBorder="1" applyAlignment="1">
      <alignment horizontal="center" vertical="center" shrinkToFit="1"/>
    </xf>
    <xf numFmtId="0" fontId="9" fillId="0" borderId="25" xfId="0"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9" fillId="0" borderId="26" xfId="0" applyFont="1" applyBorder="1" applyAlignment="1" applyProtection="1">
      <alignment vertical="center" shrinkToFit="1"/>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37" xfId="0" applyFont="1" applyBorder="1" applyAlignment="1">
      <alignment horizontal="left" vertical="center"/>
    </xf>
    <xf numFmtId="0" fontId="3" fillId="0" borderId="0"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179" fontId="9" fillId="0" borderId="25" xfId="0" applyNumberFormat="1" applyFont="1" applyBorder="1" applyAlignment="1" applyProtection="1">
      <alignment vertical="center" shrinkToFit="1"/>
      <protection locked="0"/>
    </xf>
    <xf numFmtId="179" fontId="9" fillId="0" borderId="11" xfId="0" applyNumberFormat="1" applyFont="1" applyBorder="1" applyAlignment="1" applyProtection="1">
      <alignment vertical="center" shrinkToFit="1"/>
      <protection locked="0"/>
    </xf>
    <xf numFmtId="179" fontId="9" fillId="0" borderId="26" xfId="0" applyNumberFormat="1" applyFont="1" applyBorder="1" applyAlignment="1" applyProtection="1">
      <alignment vertical="center" shrinkToFit="1"/>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7" fillId="0" borderId="0" xfId="0" applyFont="1" applyAlignment="1">
      <alignment horizontal="center" vertical="top"/>
    </xf>
    <xf numFmtId="0" fontId="3" fillId="0" borderId="7" xfId="0" applyFont="1" applyBorder="1" applyAlignment="1">
      <alignment horizontal="center" shrinkToFit="1"/>
    </xf>
    <xf numFmtId="6" fontId="11" fillId="0" borderId="45" xfId="2" applyNumberFormat="1" applyFont="1" applyBorder="1" applyAlignment="1" applyProtection="1">
      <alignment vertical="center" shrinkToFit="1"/>
      <protection locked="0"/>
    </xf>
    <xf numFmtId="6" fontId="11" fillId="0" borderId="46" xfId="2" applyNumberFormat="1" applyFont="1" applyBorder="1" applyAlignment="1" applyProtection="1">
      <alignment vertical="center" shrinkToFit="1"/>
      <protection locked="0"/>
    </xf>
    <xf numFmtId="6" fontId="3" fillId="0" borderId="32" xfId="2" applyNumberFormat="1" applyFont="1" applyBorder="1" applyAlignment="1">
      <alignment horizontal="center" vertical="center" shrinkToFit="1"/>
    </xf>
    <xf numFmtId="6" fontId="3" fillId="0" borderId="33" xfId="2" applyNumberFormat="1" applyFont="1" applyBorder="1" applyAlignment="1">
      <alignment horizontal="center" vertical="center" shrinkToFit="1"/>
    </xf>
    <xf numFmtId="0" fontId="3" fillId="0" borderId="25"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pplyProtection="1">
      <alignment shrinkToFit="1"/>
      <protection locked="0"/>
    </xf>
    <xf numFmtId="0" fontId="3" fillId="0" borderId="0" xfId="0" applyFont="1" applyBorder="1" applyAlignment="1" applyProtection="1">
      <alignment shrinkToFit="1"/>
      <protection locked="0"/>
    </xf>
    <xf numFmtId="0" fontId="3" fillId="0" borderId="2" xfId="0" applyFont="1" applyBorder="1" applyAlignment="1" applyProtection="1">
      <alignment shrinkToFit="1"/>
      <protection locked="0"/>
    </xf>
    <xf numFmtId="0" fontId="3" fillId="0" borderId="34" xfId="0" applyFont="1" applyBorder="1" applyAlignment="1" applyProtection="1">
      <alignment shrinkToFit="1"/>
      <protection locked="0"/>
    </xf>
    <xf numFmtId="0" fontId="3" fillId="0" borderId="27" xfId="0" applyFont="1" applyBorder="1" applyAlignment="1" applyProtection="1">
      <alignment shrinkToFit="1"/>
      <protection locked="0"/>
    </xf>
    <xf numFmtId="0" fontId="3" fillId="0" borderId="37" xfId="0" applyFont="1" applyBorder="1" applyAlignment="1" applyProtection="1">
      <alignment shrinkToFit="1"/>
      <protection locked="0"/>
    </xf>
    <xf numFmtId="0" fontId="3" fillId="0" borderId="25" xfId="0" applyFont="1" applyBorder="1" applyAlignment="1">
      <alignment horizontal="distributed" vertical="center"/>
    </xf>
    <xf numFmtId="0" fontId="3" fillId="0" borderId="11" xfId="0" applyFont="1" applyBorder="1" applyAlignment="1">
      <alignment horizontal="distributed" vertical="center"/>
    </xf>
    <xf numFmtId="0" fontId="3" fillId="0" borderId="26" xfId="0" applyFont="1" applyBorder="1" applyAlignment="1">
      <alignment horizontal="distributed" vertical="center"/>
    </xf>
    <xf numFmtId="183" fontId="5" fillId="0" borderId="11" xfId="0" applyNumberFormat="1" applyFont="1" applyBorder="1" applyAlignment="1" applyProtection="1">
      <alignment horizontal="center" vertical="center" shrinkToFit="1"/>
      <protection locked="0"/>
    </xf>
    <xf numFmtId="183" fontId="5" fillId="0" borderId="26"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3" fillId="0" borderId="1" xfId="0" applyFont="1" applyBorder="1" applyAlignment="1" applyProtection="1">
      <alignment wrapText="1" shrinkToFit="1"/>
      <protection locked="0"/>
    </xf>
    <xf numFmtId="0" fontId="0" fillId="0" borderId="21" xfId="0" applyBorder="1" applyAlignment="1" applyProtection="1">
      <alignment shrinkToFit="1"/>
      <protection locked="0"/>
    </xf>
    <xf numFmtId="0" fontId="0" fillId="0" borderId="22" xfId="0" applyBorder="1" applyAlignment="1" applyProtection="1">
      <alignment shrinkToFit="1"/>
      <protection locked="0"/>
    </xf>
    <xf numFmtId="0" fontId="0" fillId="0" borderId="23" xfId="0" applyBorder="1" applyAlignment="1" applyProtection="1">
      <alignment shrinkToFit="1"/>
      <protection locked="0"/>
    </xf>
    <xf numFmtId="0" fontId="0" fillId="0" borderId="1" xfId="0" applyBorder="1" applyAlignment="1" applyProtection="1">
      <alignment shrinkToFit="1"/>
      <protection locked="0"/>
    </xf>
    <xf numFmtId="0" fontId="0" fillId="0" borderId="0" xfId="0" applyBorder="1" applyAlignment="1" applyProtection="1">
      <alignment shrinkToFit="1"/>
      <protection locked="0"/>
    </xf>
    <xf numFmtId="0" fontId="0" fillId="0" borderId="2" xfId="0" applyBorder="1" applyAlignment="1" applyProtection="1">
      <alignment shrinkToFit="1"/>
      <protection locked="0"/>
    </xf>
    <xf numFmtId="0" fontId="0" fillId="0" borderId="6" xfId="0" applyBorder="1" applyAlignment="1" applyProtection="1">
      <alignment shrinkToFit="1"/>
      <protection locked="0"/>
    </xf>
    <xf numFmtId="0" fontId="0" fillId="0" borderId="7" xfId="0" applyBorder="1" applyAlignment="1" applyProtection="1">
      <alignment shrinkToFit="1"/>
      <protection locked="0"/>
    </xf>
    <xf numFmtId="0" fontId="0" fillId="0" borderId="8" xfId="0" applyBorder="1" applyAlignment="1" applyProtection="1">
      <alignment shrinkToFit="1"/>
      <protection locked="0"/>
    </xf>
    <xf numFmtId="0" fontId="0" fillId="0" borderId="34" xfId="0" applyBorder="1" applyAlignment="1" applyProtection="1">
      <alignment shrinkToFit="1"/>
      <protection locked="0"/>
    </xf>
    <xf numFmtId="0" fontId="0" fillId="0" borderId="27" xfId="0" applyBorder="1" applyAlignment="1" applyProtection="1">
      <alignment shrinkToFit="1"/>
      <protection locked="0"/>
    </xf>
    <xf numFmtId="0" fontId="0" fillId="0" borderId="37" xfId="0" applyBorder="1" applyAlignment="1" applyProtection="1">
      <alignment shrinkToFit="1"/>
      <protection locked="0"/>
    </xf>
    <xf numFmtId="0" fontId="22" fillId="0" borderId="21" xfId="0" applyFont="1" applyBorder="1" applyAlignment="1">
      <alignment horizontal="center" vertical="center" wrapText="1" shrinkToFit="1"/>
    </xf>
    <xf numFmtId="0" fontId="22" fillId="0" borderId="22" xfId="0" applyFont="1" applyBorder="1" applyAlignment="1">
      <alignment horizontal="center" vertical="center" wrapText="1" shrinkToFit="1"/>
    </xf>
    <xf numFmtId="0" fontId="22" fillId="0" borderId="55"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0" xfId="0" applyFont="1" applyBorder="1" applyAlignment="1">
      <alignment horizontal="center" vertical="center" wrapText="1" shrinkToFit="1"/>
    </xf>
    <xf numFmtId="0" fontId="22" fillId="0" borderId="56" xfId="0" applyFont="1" applyBorder="1" applyAlignment="1">
      <alignment horizontal="center" vertical="center" wrapText="1" shrinkToFit="1"/>
    </xf>
    <xf numFmtId="0" fontId="22" fillId="0" borderId="34"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44" xfId="0" applyFont="1" applyBorder="1" applyAlignment="1">
      <alignment horizontal="center" vertical="center" wrapText="1" shrinkToFit="1"/>
    </xf>
    <xf numFmtId="0" fontId="22" fillId="0" borderId="38" xfId="0" applyFont="1" applyBorder="1" applyAlignment="1">
      <alignment horizontal="center" shrinkToFit="1"/>
    </xf>
    <xf numFmtId="0" fontId="22" fillId="0" borderId="39" xfId="0" applyFont="1" applyBorder="1" applyAlignment="1">
      <alignment horizontal="center" shrinkToFit="1"/>
    </xf>
    <xf numFmtId="0" fontId="23" fillId="0" borderId="51" xfId="0" applyFont="1" applyBorder="1" applyAlignment="1">
      <alignment horizontal="center" vertical="center" shrinkToFit="1"/>
    </xf>
    <xf numFmtId="0" fontId="23" fillId="0" borderId="37" xfId="0" applyFont="1" applyBorder="1" applyAlignment="1">
      <alignment horizontal="center" vertical="center" shrinkToFit="1"/>
    </xf>
    <xf numFmtId="0" fontId="0" fillId="0" borderId="21" xfId="0" applyBorder="1" applyAlignment="1">
      <alignment shrinkToFit="1"/>
    </xf>
    <xf numFmtId="0" fontId="0" fillId="0" borderId="22" xfId="0" applyBorder="1" applyAlignment="1">
      <alignment shrinkToFit="1"/>
    </xf>
    <xf numFmtId="0" fontId="0" fillId="0" borderId="23" xfId="0" applyBorder="1" applyAlignment="1">
      <alignment shrinkToFit="1"/>
    </xf>
    <xf numFmtId="0" fontId="0" fillId="0" borderId="1" xfId="0" applyBorder="1" applyAlignment="1">
      <alignment shrinkToFit="1"/>
    </xf>
    <xf numFmtId="0" fontId="0" fillId="0" borderId="0" xfId="0" applyBorder="1" applyAlignment="1">
      <alignment shrinkToFit="1"/>
    </xf>
    <xf numFmtId="0" fontId="0" fillId="0" borderId="2" xfId="0" applyBorder="1" applyAlignment="1">
      <alignment shrinkToFit="1"/>
    </xf>
    <xf numFmtId="0" fontId="0" fillId="0" borderId="34" xfId="0" applyBorder="1" applyAlignment="1">
      <alignment shrinkToFit="1"/>
    </xf>
    <xf numFmtId="0" fontId="0" fillId="0" borderId="27" xfId="0" applyBorder="1" applyAlignment="1">
      <alignment shrinkToFit="1"/>
    </xf>
    <xf numFmtId="0" fontId="0" fillId="0" borderId="37" xfId="0" applyBorder="1" applyAlignment="1">
      <alignment shrinkToFit="1"/>
    </xf>
    <xf numFmtId="0" fontId="0" fillId="0" borderId="6" xfId="0" applyBorder="1" applyAlignment="1">
      <alignment shrinkToFit="1"/>
    </xf>
    <xf numFmtId="0" fontId="0" fillId="0" borderId="7" xfId="0" applyBorder="1" applyAlignment="1">
      <alignment shrinkToFit="1"/>
    </xf>
    <xf numFmtId="0" fontId="0" fillId="0" borderId="8" xfId="0" applyBorder="1" applyAlignment="1">
      <alignment shrinkToFit="1"/>
    </xf>
    <xf numFmtId="0" fontId="3" fillId="0" borderId="1" xfId="0" applyFont="1" applyBorder="1" applyAlignment="1">
      <alignment shrinkToFit="1"/>
    </xf>
    <xf numFmtId="0" fontId="3" fillId="0" borderId="0" xfId="0" applyFont="1" applyBorder="1" applyAlignment="1">
      <alignment shrinkToFit="1"/>
    </xf>
    <xf numFmtId="0" fontId="3" fillId="0" borderId="2" xfId="0" applyFont="1" applyBorder="1" applyAlignment="1">
      <alignment shrinkToFit="1"/>
    </xf>
    <xf numFmtId="0" fontId="3" fillId="0" borderId="34" xfId="0" applyFont="1" applyBorder="1" applyAlignment="1">
      <alignment shrinkToFit="1"/>
    </xf>
    <xf numFmtId="0" fontId="3" fillId="0" borderId="27" xfId="0" applyFont="1" applyBorder="1" applyAlignment="1">
      <alignment shrinkToFit="1"/>
    </xf>
    <xf numFmtId="0" fontId="3" fillId="0" borderId="37" xfId="0" applyFont="1" applyBorder="1" applyAlignment="1">
      <alignment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wrapText="1"/>
    </xf>
    <xf numFmtId="0" fontId="3" fillId="0" borderId="0" xfId="0" applyFont="1" applyBorder="1" applyAlignment="1">
      <alignment wrapText="1"/>
    </xf>
    <xf numFmtId="0" fontId="3" fillId="0" borderId="2" xfId="0" applyFont="1" applyBorder="1" applyAlignment="1">
      <alignment wrapText="1"/>
    </xf>
    <xf numFmtId="0" fontId="3" fillId="0" borderId="34" xfId="0" applyFont="1" applyBorder="1" applyAlignment="1">
      <alignment wrapText="1"/>
    </xf>
    <xf numFmtId="0" fontId="3" fillId="0" borderId="27" xfId="0" applyFont="1" applyBorder="1" applyAlignment="1">
      <alignment wrapText="1"/>
    </xf>
    <xf numFmtId="0" fontId="3" fillId="0" borderId="37" xfId="0" applyFont="1" applyBorder="1" applyAlignment="1">
      <alignment wrapText="1"/>
    </xf>
    <xf numFmtId="179" fontId="9" fillId="0" borderId="25" xfId="0" applyNumberFormat="1" applyFont="1" applyBorder="1" applyAlignment="1">
      <alignment vertical="center" shrinkToFit="1"/>
    </xf>
    <xf numFmtId="179" fontId="9" fillId="0" borderId="11" xfId="0" applyNumberFormat="1" applyFont="1" applyBorder="1" applyAlignment="1">
      <alignment vertical="center" shrinkToFit="1"/>
    </xf>
    <xf numFmtId="179" fontId="9" fillId="0" borderId="26" xfId="0" applyNumberFormat="1" applyFont="1" applyBorder="1" applyAlignment="1">
      <alignment vertical="center"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83" fontId="5" fillId="0" borderId="11" xfId="0" applyNumberFormat="1" applyFont="1" applyBorder="1" applyAlignment="1">
      <alignment horizontal="center" vertical="center" shrinkToFit="1"/>
    </xf>
    <xf numFmtId="183" fontId="5" fillId="0" borderId="26" xfId="0" applyNumberFormat="1" applyFont="1" applyBorder="1" applyAlignment="1">
      <alignment horizontal="center"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26" xfId="0" applyFont="1" applyBorder="1" applyAlignment="1">
      <alignment horizontal="lef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3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7" xfId="0" applyFont="1" applyBorder="1" applyAlignment="1">
      <alignment horizontal="center" vertical="center" shrinkToFit="1"/>
    </xf>
    <xf numFmtId="49" fontId="9" fillId="0" borderId="25" xfId="0" applyNumberFormat="1" applyFont="1" applyBorder="1" applyAlignment="1">
      <alignment vertical="center" shrinkToFit="1"/>
    </xf>
    <xf numFmtId="49" fontId="9" fillId="0" borderId="11" xfId="0" applyNumberFormat="1" applyFont="1" applyBorder="1" applyAlignment="1">
      <alignment vertical="center" shrinkToFit="1"/>
    </xf>
    <xf numFmtId="49" fontId="9" fillId="0" borderId="26" xfId="0" applyNumberFormat="1" applyFont="1" applyBorder="1" applyAlignment="1">
      <alignment vertical="center" shrinkToFit="1"/>
    </xf>
    <xf numFmtId="6" fontId="11" fillId="0" borderId="45" xfId="2" applyNumberFormat="1" applyFont="1" applyBorder="1" applyAlignment="1">
      <alignment vertical="center" shrinkToFit="1"/>
    </xf>
    <xf numFmtId="6" fontId="11" fillId="0" borderId="46" xfId="2" applyNumberFormat="1" applyFont="1" applyBorder="1" applyAlignment="1">
      <alignment vertical="center" shrinkToFit="1"/>
    </xf>
    <xf numFmtId="6" fontId="11" fillId="0" borderId="11" xfId="2" applyNumberFormat="1" applyFont="1" applyBorder="1" applyAlignment="1">
      <alignment vertical="center" shrinkToFit="1"/>
    </xf>
    <xf numFmtId="6" fontId="11" fillId="0" borderId="47" xfId="2" applyNumberFormat="1" applyFont="1" applyBorder="1" applyAlignment="1">
      <alignment vertical="center" shrinkToFit="1"/>
    </xf>
    <xf numFmtId="6" fontId="11" fillId="0" borderId="0" xfId="2" applyNumberFormat="1" applyFont="1" applyBorder="1" applyAlignment="1">
      <alignment vertical="center" shrinkToFit="1"/>
    </xf>
    <xf numFmtId="6" fontId="11" fillId="0" borderId="53" xfId="2" applyNumberFormat="1" applyFont="1" applyBorder="1" applyAlignment="1">
      <alignment vertical="center" shrinkToFit="1"/>
    </xf>
    <xf numFmtId="6" fontId="11" fillId="0" borderId="24" xfId="2" applyNumberFormat="1" applyFont="1" applyBorder="1" applyAlignment="1">
      <alignment vertical="center" shrinkToFit="1"/>
    </xf>
    <xf numFmtId="6" fontId="11" fillId="0" borderId="54" xfId="2" applyNumberFormat="1" applyFont="1" applyBorder="1" applyAlignment="1">
      <alignment vertical="center" shrinkToFit="1"/>
    </xf>
    <xf numFmtId="177" fontId="5" fillId="0" borderId="0" xfId="0" applyNumberFormat="1" applyFont="1" applyAlignment="1">
      <alignment horizontal="center" vertical="center" shrinkToFit="1"/>
    </xf>
    <xf numFmtId="177" fontId="5" fillId="0" borderId="0" xfId="0" applyNumberFormat="1" applyFont="1" applyBorder="1" applyAlignment="1">
      <alignment horizontal="center" vertical="center" shrinkToFit="1"/>
    </xf>
    <xf numFmtId="0" fontId="3" fillId="0" borderId="24" xfId="0" applyFont="1" applyBorder="1" applyAlignment="1">
      <alignment horizontal="center" vertical="center"/>
    </xf>
    <xf numFmtId="6" fontId="5" fillId="0" borderId="3" xfId="2" applyNumberFormat="1" applyFont="1" applyBorder="1" applyAlignment="1">
      <alignment horizontal="center" vertical="center" shrinkToFit="1"/>
    </xf>
    <xf numFmtId="6" fontId="5" fillId="0" borderId="4" xfId="2" applyNumberFormat="1" applyFont="1" applyBorder="1" applyAlignment="1">
      <alignment horizontal="center" vertical="center" shrinkToFit="1"/>
    </xf>
    <xf numFmtId="6" fontId="5" fillId="0" borderId="48" xfId="2" applyNumberFormat="1" applyFont="1" applyBorder="1" applyAlignment="1">
      <alignment horizontal="center" vertical="center" shrinkToFit="1"/>
    </xf>
    <xf numFmtId="6" fontId="5" fillId="0" borderId="24" xfId="2" applyNumberFormat="1" applyFont="1" applyBorder="1" applyAlignment="1">
      <alignment horizontal="center" vertical="center" shrinkToFit="1"/>
    </xf>
    <xf numFmtId="176" fontId="5" fillId="0" borderId="0" xfId="0" applyNumberFormat="1" applyFont="1" applyFill="1" applyBorder="1" applyAlignment="1">
      <alignment horizontal="center" vertical="center" shrinkToFit="1"/>
    </xf>
    <xf numFmtId="176" fontId="5" fillId="0" borderId="27" xfId="0" applyNumberFormat="1" applyFont="1" applyFill="1" applyBorder="1" applyAlignment="1">
      <alignment horizontal="center" vertical="center" shrinkToFit="1"/>
    </xf>
    <xf numFmtId="6" fontId="5" fillId="0" borderId="32" xfId="2" applyNumberFormat="1" applyFont="1" applyBorder="1" applyAlignment="1">
      <alignment horizontal="center" vertical="center" shrinkToFit="1"/>
    </xf>
    <xf numFmtId="6" fontId="5" fillId="0" borderId="33" xfId="2" applyNumberFormat="1" applyFont="1" applyBorder="1" applyAlignment="1">
      <alignment horizontal="center" vertical="center" shrinkToFit="1"/>
    </xf>
    <xf numFmtId="6" fontId="5" fillId="0" borderId="25" xfId="2" applyNumberFormat="1" applyFont="1" applyBorder="1" applyAlignment="1">
      <alignment horizontal="center" vertical="center" shrinkToFit="1"/>
    </xf>
    <xf numFmtId="6" fontId="5" fillId="0" borderId="11" xfId="2" applyNumberFormat="1" applyFont="1" applyBorder="1" applyAlignment="1">
      <alignment horizontal="center" vertical="center" shrinkToFit="1"/>
    </xf>
    <xf numFmtId="0" fontId="3" fillId="0" borderId="7" xfId="0" applyFont="1" applyBorder="1" applyAlignment="1">
      <alignment horizontal="center"/>
    </xf>
    <xf numFmtId="0" fontId="9" fillId="0" borderId="7" xfId="0" applyNumberFormat="1" applyFont="1" applyBorder="1" applyAlignment="1">
      <alignment horizontal="center" shrinkToFit="1"/>
    </xf>
    <xf numFmtId="49" fontId="5" fillId="0" borderId="4" xfId="0" applyNumberFormat="1" applyFont="1" applyBorder="1" applyAlignment="1">
      <alignment vertical="center" shrinkToFit="1"/>
    </xf>
    <xf numFmtId="49" fontId="5" fillId="0" borderId="5" xfId="0" applyNumberFormat="1" applyFont="1" applyBorder="1" applyAlignment="1">
      <alignment vertical="center" shrinkToFit="1"/>
    </xf>
    <xf numFmtId="49" fontId="5" fillId="0" borderId="7" xfId="0" applyNumberFormat="1" applyFont="1" applyBorder="1" applyAlignment="1">
      <alignment vertical="center" shrinkToFit="1"/>
    </xf>
    <xf numFmtId="49" fontId="5" fillId="0" borderId="8" xfId="0" applyNumberFormat="1" applyFont="1" applyBorder="1" applyAlignment="1">
      <alignment vertical="center" shrinkToFit="1"/>
    </xf>
    <xf numFmtId="0" fontId="3" fillId="0" borderId="0" xfId="0" applyFont="1" applyAlignment="1">
      <alignment horizontal="center" vertical="center"/>
    </xf>
    <xf numFmtId="180" fontId="5" fillId="0" borderId="3" xfId="0" applyNumberFormat="1" applyFont="1" applyBorder="1" applyAlignment="1">
      <alignment horizontal="center" vertical="center"/>
    </xf>
    <xf numFmtId="180" fontId="5" fillId="0" borderId="6" xfId="0" applyNumberFormat="1" applyFont="1" applyBorder="1" applyAlignment="1">
      <alignment horizontal="center" vertical="center"/>
    </xf>
    <xf numFmtId="184" fontId="9" fillId="0" borderId="0" xfId="0" applyNumberFormat="1" applyFont="1" applyAlignment="1">
      <alignment horizontal="center" shrinkToFit="1"/>
    </xf>
    <xf numFmtId="0" fontId="7" fillId="0" borderId="17" xfId="0" applyFont="1" applyBorder="1" applyAlignment="1">
      <alignment horizontal="left" indent="1"/>
    </xf>
    <xf numFmtId="0" fontId="7" fillId="0" borderId="18" xfId="0" applyFont="1" applyBorder="1" applyAlignment="1">
      <alignment horizontal="left" indent="1"/>
    </xf>
    <xf numFmtId="181" fontId="3" fillId="0" borderId="61" xfId="2" applyNumberFormat="1" applyFont="1" applyBorder="1" applyAlignment="1">
      <alignment horizontal="center"/>
    </xf>
    <xf numFmtId="0" fontId="7" fillId="0" borderId="58" xfId="0" applyFont="1" applyBorder="1" applyAlignment="1">
      <alignment horizontal="left" indent="1"/>
    </xf>
    <xf numFmtId="0" fontId="7" fillId="0" borderId="59" xfId="0" applyFont="1" applyBorder="1" applyAlignment="1">
      <alignment horizontal="left" indent="1"/>
    </xf>
    <xf numFmtId="0" fontId="7" fillId="0" borderId="6" xfId="0" applyFont="1" applyBorder="1" applyAlignment="1">
      <alignment horizontal="center"/>
    </xf>
    <xf numFmtId="0" fontId="7" fillId="0" borderId="60" xfId="0" applyFont="1" applyBorder="1" applyAlignment="1">
      <alignment horizontal="center"/>
    </xf>
    <xf numFmtId="181" fontId="3" fillId="0" borderId="62" xfId="2" applyNumberFormat="1" applyFont="1" applyBorder="1" applyAlignment="1">
      <alignment horizontal="center"/>
    </xf>
    <xf numFmtId="0" fontId="3" fillId="0" borderId="61" xfId="0" applyFont="1" applyBorder="1" applyAlignment="1">
      <alignment horizontal="center" vertical="center"/>
    </xf>
    <xf numFmtId="0" fontId="3" fillId="0" borderId="13" xfId="0" applyFont="1" applyBorder="1" applyAlignment="1">
      <alignment horizontal="center" vertical="center"/>
    </xf>
    <xf numFmtId="0" fontId="3" fillId="0" borderId="61" xfId="0" applyFont="1" applyBorder="1" applyAlignment="1">
      <alignment horizontal="center" vertical="top" textRotation="255"/>
    </xf>
    <xf numFmtId="0" fontId="3" fillId="0" borderId="13" xfId="0" applyFont="1" applyBorder="1" applyAlignment="1">
      <alignment horizontal="center" vertical="top" textRotation="255"/>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8" fontId="0" fillId="0" borderId="7" xfId="0" applyNumberFormat="1" applyBorder="1" applyAlignment="1">
      <alignment horizontal="left"/>
    </xf>
    <xf numFmtId="181" fontId="8" fillId="0" borderId="7" xfId="2" applyNumberFormat="1" applyFont="1" applyBorder="1" applyAlignment="1">
      <alignment horizontal="distributed"/>
    </xf>
  </cellXfs>
  <cellStyles count="6">
    <cellStyle name="パーセント" xfId="1" builtinId="5"/>
    <cellStyle name="桁区切り" xfId="2" builtinId="6"/>
    <cellStyle name="標準" xfId="0" builtinId="0"/>
    <cellStyle name="標準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285750</xdr:colOff>
      <xdr:row>4</xdr:row>
      <xdr:rowOff>161925</xdr:rowOff>
    </xdr:from>
    <xdr:to>
      <xdr:col>13</xdr:col>
      <xdr:colOff>200025</xdr:colOff>
      <xdr:row>6</xdr:row>
      <xdr:rowOff>28575</xdr:rowOff>
    </xdr:to>
    <xdr:sp macro="" textlink="">
      <xdr:nvSpPr>
        <xdr:cNvPr id="1445" name="Rectangle 1"/>
        <xdr:cNvSpPr>
          <a:spLocks noChangeArrowheads="1"/>
        </xdr:cNvSpPr>
      </xdr:nvSpPr>
      <xdr:spPr bwMode="auto">
        <a:xfrm>
          <a:off x="285750" y="981075"/>
          <a:ext cx="7734300" cy="209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29</xdr:row>
      <xdr:rowOff>161925</xdr:rowOff>
    </xdr:from>
    <xdr:to>
      <xdr:col>3</xdr:col>
      <xdr:colOff>419100</xdr:colOff>
      <xdr:row>31</xdr:row>
      <xdr:rowOff>38100</xdr:rowOff>
    </xdr:to>
    <xdr:sp macro="" textlink="">
      <xdr:nvSpPr>
        <xdr:cNvPr id="1446" name="Rectangle 2"/>
        <xdr:cNvSpPr>
          <a:spLocks noChangeArrowheads="1"/>
        </xdr:cNvSpPr>
      </xdr:nvSpPr>
      <xdr:spPr bwMode="auto">
        <a:xfrm>
          <a:off x="314325" y="5267325"/>
          <a:ext cx="1314450"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323850</xdr:colOff>
      <xdr:row>35</xdr:row>
      <xdr:rowOff>152400</xdr:rowOff>
    </xdr:from>
    <xdr:to>
      <xdr:col>3</xdr:col>
      <xdr:colOff>419100</xdr:colOff>
      <xdr:row>37</xdr:row>
      <xdr:rowOff>28575</xdr:rowOff>
    </xdr:to>
    <xdr:sp macro="" textlink="">
      <xdr:nvSpPr>
        <xdr:cNvPr id="1447" name="Rectangle 3"/>
        <xdr:cNvSpPr>
          <a:spLocks noChangeArrowheads="1"/>
        </xdr:cNvSpPr>
      </xdr:nvSpPr>
      <xdr:spPr bwMode="auto">
        <a:xfrm>
          <a:off x="323850" y="6286500"/>
          <a:ext cx="1304925"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285751</xdr:colOff>
      <xdr:row>0</xdr:row>
      <xdr:rowOff>187642</xdr:rowOff>
    </xdr:from>
    <xdr:ext cx="4457700" cy="526733"/>
    <xdr:sp macro="" textlink="">
      <xdr:nvSpPr>
        <xdr:cNvPr id="6" name="正方形/長方形 5"/>
        <xdr:cNvSpPr/>
      </xdr:nvSpPr>
      <xdr:spPr>
        <a:xfrm>
          <a:off x="285751" y="187642"/>
          <a:ext cx="4457700" cy="526733"/>
        </a:xfrm>
        <a:prstGeom prst="rect">
          <a:avLst/>
        </a:prstGeom>
        <a:noFill/>
        <a:ln>
          <a:noFill/>
        </a:ln>
      </xdr:spPr>
      <xdr:txBody>
        <a:bodyPr wrap="square" lIns="91440" tIns="45720" rIns="91440" bIns="45720">
          <a:noAutofit/>
          <a:scene3d>
            <a:camera prst="orthographicFront"/>
            <a:lightRig rig="glow" dir="tl">
              <a:rot lat="0" lon="0" rev="5400000"/>
            </a:lightRig>
          </a:scene3d>
          <a:sp3d contourW="12700">
            <a:bevelT w="25400" h="25400"/>
            <a:contourClr>
              <a:schemeClr val="accent6">
                <a:shade val="73000"/>
              </a:schemeClr>
            </a:contourClr>
          </a:sp3d>
        </a:bodyPr>
        <a:lstStyle/>
        <a:p>
          <a:pPr algn="ctr"/>
          <a:r>
            <a:rPr lang="ja-JP" altLang="en-US" sz="2400" b="1" kern="10" cap="none" spc="0" baseline="0">
              <a:ln w="11430"/>
              <a:solidFill>
                <a:srgbClr val="00B0F0"/>
              </a:solidFill>
              <a:effectLst>
                <a:outerShdw blurRad="80000" dist="40000" dir="5040000" algn="tl">
                  <a:srgbClr val="000000">
                    <a:alpha val="30000"/>
                  </a:srgbClr>
                </a:outerShdw>
              </a:effectLst>
              <a:latin typeface="ＭＳ Ｐゴシック"/>
              <a:ea typeface="ＭＳ Ｐゴシック"/>
            </a:rPr>
            <a:t>見積書</a:t>
          </a:r>
          <a:r>
            <a:rPr lang="ja-JP" altLang="en-US" sz="2400" b="1" kern="10" cap="none" spc="0">
              <a:ln w="11430"/>
              <a:solidFill>
                <a:srgbClr val="00B0F0"/>
              </a:solidFill>
              <a:effectLst>
                <a:outerShdw blurRad="80000" dist="40000" dir="5040000" algn="tl">
                  <a:srgbClr val="000000">
                    <a:alpha val="30000"/>
                  </a:srgbClr>
                </a:outerShdw>
              </a:effectLst>
              <a:latin typeface="ＭＳ Ｐゴシック"/>
              <a:ea typeface="ＭＳ Ｐゴシック"/>
            </a:rPr>
            <a:t>ファイルのご使用手順</a:t>
          </a:r>
          <a:endParaRPr lang="ja-JP" altLang="en-US" sz="2400" b="1" cap="none" spc="0">
            <a:ln w="11430"/>
            <a:solidFill>
              <a:srgbClr val="00B0F0"/>
            </a:solidFill>
            <a:effectLst>
              <a:outerShdw blurRad="80000" dist="40000" dir="5040000" algn="tl">
                <a:srgbClr val="000000">
                  <a:alpha val="3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28575</xdr:colOff>
      <xdr:row>5</xdr:row>
      <xdr:rowOff>0</xdr:rowOff>
    </xdr:from>
    <xdr:to>
      <xdr:col>25</xdr:col>
      <xdr:colOff>28575</xdr:colOff>
      <xdr:row>7</xdr:row>
      <xdr:rowOff>9525</xdr:rowOff>
    </xdr:to>
    <xdr:sp macro="" textlink="">
      <xdr:nvSpPr>
        <xdr:cNvPr id="5121" name="Text Box 1"/>
        <xdr:cNvSpPr txBox="1">
          <a:spLocks noChangeArrowheads="1"/>
        </xdr:cNvSpPr>
      </xdr:nvSpPr>
      <xdr:spPr bwMode="auto">
        <a:xfrm>
          <a:off x="4238625" y="857250"/>
          <a:ext cx="323850"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①</a:t>
          </a:r>
        </a:p>
      </xdr:txBody>
    </xdr:sp>
    <xdr:clientData/>
  </xdr:twoCellAnchor>
  <xdr:twoCellAnchor>
    <xdr:from>
      <xdr:col>10</xdr:col>
      <xdr:colOff>104775</xdr:colOff>
      <xdr:row>29</xdr:row>
      <xdr:rowOff>0</xdr:rowOff>
    </xdr:from>
    <xdr:to>
      <xdr:col>35</xdr:col>
      <xdr:colOff>85725</xdr:colOff>
      <xdr:row>36</xdr:row>
      <xdr:rowOff>57150</xdr:rowOff>
    </xdr:to>
    <xdr:sp macro="" textlink="">
      <xdr:nvSpPr>
        <xdr:cNvPr id="2629" name="角丸四角形 4"/>
        <xdr:cNvSpPr>
          <a:spLocks noChangeArrowheads="1"/>
        </xdr:cNvSpPr>
      </xdr:nvSpPr>
      <xdr:spPr bwMode="auto">
        <a:xfrm>
          <a:off x="2152650" y="5372100"/>
          <a:ext cx="4086225" cy="790575"/>
        </a:xfrm>
        <a:prstGeom prst="roundRect">
          <a:avLst>
            <a:gd name="adj" fmla="val 16667"/>
          </a:avLst>
        </a:prstGeom>
        <a:noFill/>
        <a:ln w="22225" algn="ctr">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27</xdr:row>
      <xdr:rowOff>143933</xdr:rowOff>
    </xdr:from>
    <xdr:to>
      <xdr:col>32</xdr:col>
      <xdr:colOff>50800</xdr:colOff>
      <xdr:row>30</xdr:row>
      <xdr:rowOff>50800</xdr:rowOff>
    </xdr:to>
    <xdr:sp macro="" textlink="">
      <xdr:nvSpPr>
        <xdr:cNvPr id="6" name="角丸四角形 5"/>
        <xdr:cNvSpPr/>
      </xdr:nvSpPr>
      <xdr:spPr bwMode="auto">
        <a:xfrm>
          <a:off x="4021667" y="5266266"/>
          <a:ext cx="1667933" cy="262467"/>
        </a:xfrm>
        <a:prstGeom prst="roundRect">
          <a:avLst/>
        </a:prstGeom>
        <a:solidFill>
          <a:schemeClr val="bg1"/>
        </a:solidFill>
        <a:ln w="254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入力時の注意事項</a:t>
          </a:r>
          <a:endParaRPr kumimoji="1" lang="en-US" altLang="ja-JP" sz="1100"/>
        </a:p>
      </xdr:txBody>
    </xdr:sp>
    <xdr:clientData/>
  </xdr:twoCellAnchor>
  <xdr:oneCellAnchor>
    <xdr:from>
      <xdr:col>36</xdr:col>
      <xdr:colOff>95250</xdr:colOff>
      <xdr:row>39</xdr:row>
      <xdr:rowOff>47625</xdr:rowOff>
    </xdr:from>
    <xdr:ext cx="285750" cy="256667"/>
    <xdr:sp macro="" textlink="">
      <xdr:nvSpPr>
        <xdr:cNvPr id="7" name="テキスト ボックス 6"/>
        <xdr:cNvSpPr txBox="1"/>
      </xdr:nvSpPr>
      <xdr:spPr>
        <a:xfrm>
          <a:off x="6410325" y="6534150"/>
          <a:ext cx="285750" cy="256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⑭</a:t>
          </a:r>
        </a:p>
      </xdr:txBody>
    </xdr:sp>
    <xdr:clientData/>
  </xdr:oneCellAnchor>
  <xdr:twoCellAnchor editAs="oneCell">
    <xdr:from>
      <xdr:col>49</xdr:col>
      <xdr:colOff>47625</xdr:colOff>
      <xdr:row>45</xdr:row>
      <xdr:rowOff>28575</xdr:rowOff>
    </xdr:from>
    <xdr:to>
      <xdr:col>58</xdr:col>
      <xdr:colOff>133350</xdr:colOff>
      <xdr:row>47</xdr:row>
      <xdr:rowOff>57150</xdr:rowOff>
    </xdr:to>
    <xdr:pic>
      <xdr:nvPicPr>
        <xdr:cNvPr id="2632" name="Picture 112"/>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31625" t="69000" r="30875" b="19112"/>
        <a:stretch>
          <a:fillRect/>
        </a:stretch>
      </xdr:blipFill>
      <xdr:spPr bwMode="auto">
        <a:xfrm>
          <a:off x="8448675" y="7200900"/>
          <a:ext cx="1619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19050</xdr:colOff>
      <xdr:row>8</xdr:row>
      <xdr:rowOff>123825</xdr:rowOff>
    </xdr:from>
    <xdr:to>
      <xdr:col>3</xdr:col>
      <xdr:colOff>47625</xdr:colOff>
      <xdr:row>9</xdr:row>
      <xdr:rowOff>123825</xdr:rowOff>
    </xdr:to>
    <xdr:sp macro="" textlink="">
      <xdr:nvSpPr>
        <xdr:cNvPr id="9" name="Text Box 2"/>
        <xdr:cNvSpPr txBox="1">
          <a:spLocks noChangeArrowheads="1"/>
        </xdr:cNvSpPr>
      </xdr:nvSpPr>
      <xdr:spPr bwMode="auto">
        <a:xfrm>
          <a:off x="647700" y="981075"/>
          <a:ext cx="1809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②</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49</xdr:col>
      <xdr:colOff>28575</xdr:colOff>
      <xdr:row>45</xdr:row>
      <xdr:rowOff>38100</xdr:rowOff>
    </xdr:from>
    <xdr:to>
      <xdr:col>58</xdr:col>
      <xdr:colOff>114300</xdr:colOff>
      <xdr:row>47</xdr:row>
      <xdr:rowOff>66675</xdr:rowOff>
    </xdr:to>
    <xdr:pic>
      <xdr:nvPicPr>
        <xdr:cNvPr id="3207" name="Picture 112"/>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31625" t="69000" r="30875" b="19112"/>
        <a:stretch>
          <a:fillRect/>
        </a:stretch>
      </xdr:blipFill>
      <xdr:spPr bwMode="auto">
        <a:xfrm>
          <a:off x="8429625" y="7210425"/>
          <a:ext cx="1619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49</xdr:col>
      <xdr:colOff>9525</xdr:colOff>
      <xdr:row>45</xdr:row>
      <xdr:rowOff>38100</xdr:rowOff>
    </xdr:from>
    <xdr:to>
      <xdr:col>58</xdr:col>
      <xdr:colOff>95250</xdr:colOff>
      <xdr:row>47</xdr:row>
      <xdr:rowOff>66675</xdr:rowOff>
    </xdr:to>
    <xdr:pic>
      <xdr:nvPicPr>
        <xdr:cNvPr id="4216" name="Picture 112"/>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31625" t="69000" r="30875" b="19112"/>
        <a:stretch>
          <a:fillRect/>
        </a:stretch>
      </xdr:blipFill>
      <xdr:spPr bwMode="auto">
        <a:xfrm>
          <a:off x="8420100" y="7200900"/>
          <a:ext cx="1619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419100</xdr:colOff>
      <xdr:row>100</xdr:row>
      <xdr:rowOff>28575</xdr:rowOff>
    </xdr:from>
    <xdr:to>
      <xdr:col>11</xdr:col>
      <xdr:colOff>933450</xdr:colOff>
      <xdr:row>100</xdr:row>
      <xdr:rowOff>228600</xdr:rowOff>
    </xdr:to>
    <xdr:pic>
      <xdr:nvPicPr>
        <xdr:cNvPr id="5226" name="Picture 112"/>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31625" t="69000" r="30875" b="19112"/>
        <a:stretch>
          <a:fillRect/>
        </a:stretch>
      </xdr:blipFill>
      <xdr:spPr bwMode="auto">
        <a:xfrm>
          <a:off x="9286875" y="25346025"/>
          <a:ext cx="13335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2"/>
  <sheetViews>
    <sheetView showGridLines="0" tabSelected="1" zoomScaleNormal="100" workbookViewId="0">
      <selection activeCell="B8" sqref="B8"/>
    </sheetView>
  </sheetViews>
  <sheetFormatPr defaultRowHeight="13.5"/>
  <cols>
    <col min="1" max="1" width="4.5" customWidth="1"/>
    <col min="2" max="2" width="3.75" customWidth="1"/>
    <col min="3" max="3" width="7.625" customWidth="1"/>
    <col min="8" max="8" width="5.75" customWidth="1"/>
    <col min="21" max="21" width="8.875" customWidth="1"/>
  </cols>
  <sheetData>
    <row r="1" spans="2:20" ht="24" customHeight="1">
      <c r="B1" s="45"/>
    </row>
    <row r="2" spans="2:20">
      <c r="B2" s="45"/>
    </row>
    <row r="3" spans="2:20">
      <c r="B3" s="45"/>
    </row>
    <row r="4" spans="2:20">
      <c r="B4" s="45"/>
    </row>
    <row r="6" spans="2:20" s="44" customFormat="1">
      <c r="B6" s="46" t="s">
        <v>50</v>
      </c>
      <c r="C6" s="44" t="s">
        <v>130</v>
      </c>
    </row>
    <row r="8" spans="2:20" s="44" customFormat="1">
      <c r="B8" s="44" t="s">
        <v>79</v>
      </c>
      <c r="C8" s="44" t="s">
        <v>67</v>
      </c>
      <c r="D8" s="44" t="s">
        <v>72</v>
      </c>
      <c r="G8" s="44" t="s">
        <v>80</v>
      </c>
    </row>
    <row r="9" spans="2:20">
      <c r="D9" s="103" t="s">
        <v>61</v>
      </c>
      <c r="E9" s="103"/>
      <c r="F9" s="103"/>
      <c r="G9" s="103"/>
      <c r="H9" s="103"/>
      <c r="I9" s="103"/>
      <c r="J9" s="103"/>
      <c r="K9" s="103"/>
      <c r="L9" s="103"/>
      <c r="M9" s="103"/>
      <c r="N9" s="103"/>
      <c r="O9" s="103"/>
      <c r="P9" s="103"/>
      <c r="Q9" s="103"/>
      <c r="R9" s="103"/>
      <c r="S9" s="103"/>
      <c r="T9" s="103"/>
    </row>
    <row r="10" spans="2:20">
      <c r="D10" s="103" t="s">
        <v>62</v>
      </c>
      <c r="E10" s="103"/>
      <c r="F10" s="103"/>
      <c r="G10" s="103"/>
      <c r="H10" s="103"/>
      <c r="I10" s="103"/>
      <c r="J10" s="103"/>
      <c r="K10" s="103"/>
      <c r="L10" s="103"/>
      <c r="M10" s="103"/>
      <c r="N10" s="103"/>
      <c r="O10" s="103"/>
      <c r="P10" s="103"/>
      <c r="Q10" s="103"/>
      <c r="R10" s="103"/>
      <c r="S10" s="103"/>
      <c r="T10" s="103"/>
    </row>
    <row r="11" spans="2:20">
      <c r="D11" s="104" t="s">
        <v>150</v>
      </c>
      <c r="E11" s="104"/>
      <c r="F11" s="104"/>
      <c r="G11" s="104"/>
      <c r="H11" s="104"/>
      <c r="I11" s="104"/>
      <c r="J11" s="104"/>
      <c r="K11" s="104"/>
      <c r="L11" s="104"/>
      <c r="M11" s="104"/>
      <c r="N11" s="104"/>
      <c r="O11" s="104"/>
      <c r="P11" s="104"/>
      <c r="Q11" s="104"/>
      <c r="R11" s="104"/>
      <c r="S11" s="104"/>
      <c r="T11" s="104"/>
    </row>
    <row r="12" spans="2:20">
      <c r="D12" s="103" t="s">
        <v>63</v>
      </c>
      <c r="E12" s="103"/>
      <c r="F12" s="103"/>
      <c r="G12" s="103"/>
      <c r="H12" s="103"/>
      <c r="I12" s="103"/>
      <c r="J12" s="103"/>
      <c r="K12" s="103"/>
      <c r="L12" s="103"/>
      <c r="M12" s="103"/>
      <c r="N12" s="103"/>
      <c r="O12" s="103"/>
      <c r="P12" s="103"/>
      <c r="Q12" s="103"/>
      <c r="R12" s="103"/>
      <c r="S12" s="103"/>
      <c r="T12" s="103"/>
    </row>
    <row r="13" spans="2:20">
      <c r="D13" s="103" t="s">
        <v>98</v>
      </c>
      <c r="E13" s="103"/>
      <c r="F13" s="103"/>
      <c r="G13" s="103"/>
      <c r="H13" s="103"/>
      <c r="I13" s="103"/>
      <c r="J13" s="103"/>
      <c r="K13" s="103"/>
      <c r="L13" s="103"/>
      <c r="M13" s="103"/>
      <c r="N13" s="103"/>
      <c r="O13" s="103"/>
      <c r="P13" s="103"/>
      <c r="Q13" s="103"/>
      <c r="R13" s="103"/>
      <c r="S13" s="103"/>
      <c r="T13" s="103"/>
    </row>
    <row r="14" spans="2:20">
      <c r="D14" s="103" t="s">
        <v>64</v>
      </c>
      <c r="E14" s="103"/>
      <c r="F14" s="103"/>
      <c r="G14" s="103"/>
      <c r="H14" s="103"/>
      <c r="I14" s="103"/>
      <c r="J14" s="103"/>
      <c r="K14" s="103"/>
      <c r="L14" s="103"/>
      <c r="M14" s="103"/>
      <c r="N14" s="103"/>
      <c r="O14" s="103"/>
      <c r="P14" s="103"/>
      <c r="Q14" s="103"/>
      <c r="R14" s="103"/>
      <c r="S14" s="103"/>
      <c r="T14" s="103"/>
    </row>
    <row r="15" spans="2:20">
      <c r="D15" s="103" t="s">
        <v>65</v>
      </c>
      <c r="E15" s="103"/>
      <c r="F15" s="103"/>
      <c r="G15" s="103"/>
      <c r="H15" s="103"/>
      <c r="I15" s="103"/>
      <c r="J15" s="103"/>
      <c r="K15" s="103"/>
      <c r="L15" s="103"/>
      <c r="M15" s="103"/>
      <c r="N15" s="103"/>
      <c r="O15" s="103"/>
      <c r="P15" s="103"/>
      <c r="Q15" s="103"/>
      <c r="R15" s="103"/>
      <c r="S15" s="103"/>
      <c r="T15" s="103"/>
    </row>
    <row r="16" spans="2:20">
      <c r="D16" s="103" t="s">
        <v>133</v>
      </c>
      <c r="E16" s="103"/>
      <c r="F16" s="103"/>
      <c r="G16" s="103"/>
      <c r="H16" s="103"/>
      <c r="I16" s="103"/>
      <c r="J16" s="103"/>
      <c r="K16" s="103"/>
      <c r="L16" s="103"/>
      <c r="M16" s="103"/>
      <c r="N16" s="103"/>
      <c r="O16" s="103"/>
      <c r="P16" s="103"/>
      <c r="Q16" s="103"/>
      <c r="R16" s="103"/>
      <c r="S16" s="103"/>
      <c r="T16" s="103"/>
    </row>
    <row r="17" spans="2:20">
      <c r="D17" s="103" t="s">
        <v>141</v>
      </c>
      <c r="E17" s="103"/>
      <c r="F17" s="103"/>
      <c r="G17" s="103"/>
      <c r="H17" s="103"/>
      <c r="I17" s="103"/>
      <c r="J17" s="103"/>
      <c r="K17" s="103"/>
      <c r="L17" s="103"/>
      <c r="M17" s="103"/>
      <c r="N17" s="103"/>
      <c r="O17" s="103"/>
      <c r="P17" s="103"/>
      <c r="Q17" s="103"/>
      <c r="R17" s="103"/>
      <c r="S17" s="103"/>
      <c r="T17" s="103"/>
    </row>
    <row r="18" spans="2:20">
      <c r="D18" s="104" t="s">
        <v>131</v>
      </c>
      <c r="E18" s="104"/>
      <c r="F18" s="104"/>
      <c r="G18" s="104"/>
      <c r="H18" s="104"/>
      <c r="I18" s="104"/>
      <c r="J18" s="104"/>
      <c r="K18" s="104"/>
      <c r="L18" s="104"/>
      <c r="M18" s="104"/>
      <c r="N18" s="104"/>
      <c r="O18" s="104"/>
      <c r="P18" s="104"/>
      <c r="Q18" s="104"/>
      <c r="R18" s="104"/>
      <c r="S18" s="104"/>
      <c r="T18" s="104"/>
    </row>
    <row r="19" spans="2:20">
      <c r="D19" s="103" t="s">
        <v>66</v>
      </c>
      <c r="E19" s="103"/>
      <c r="F19" s="103"/>
      <c r="G19" s="103"/>
      <c r="H19" s="103"/>
      <c r="I19" s="103"/>
      <c r="J19" s="103"/>
      <c r="K19" s="103"/>
      <c r="L19" s="103"/>
      <c r="M19" s="103"/>
      <c r="N19" s="103"/>
      <c r="O19" s="103"/>
      <c r="P19" s="103"/>
      <c r="Q19" s="103"/>
      <c r="R19" s="103"/>
      <c r="S19" s="103"/>
      <c r="T19" s="103"/>
    </row>
    <row r="20" spans="2:20">
      <c r="D20" s="103"/>
      <c r="E20" s="103"/>
      <c r="F20" s="103"/>
      <c r="G20" s="103"/>
      <c r="H20" s="103"/>
      <c r="I20" s="103"/>
      <c r="J20" s="103"/>
      <c r="K20" s="103"/>
      <c r="L20" s="103"/>
      <c r="M20" s="103"/>
      <c r="N20" s="103"/>
      <c r="O20" s="103"/>
      <c r="P20" s="103"/>
      <c r="Q20" s="103"/>
      <c r="R20" s="103"/>
      <c r="S20" s="103"/>
      <c r="T20" s="103"/>
    </row>
    <row r="21" spans="2:20" s="44" customFormat="1">
      <c r="B21" s="44" t="s">
        <v>79</v>
      </c>
      <c r="C21" s="44" t="s">
        <v>81</v>
      </c>
      <c r="D21" s="44" t="s">
        <v>73</v>
      </c>
      <c r="G21" s="44" t="s">
        <v>82</v>
      </c>
    </row>
    <row r="22" spans="2:20">
      <c r="D22" s="103" t="s">
        <v>68</v>
      </c>
      <c r="E22" s="103"/>
      <c r="F22" s="103"/>
      <c r="G22" s="103"/>
      <c r="H22" s="103"/>
      <c r="I22" s="103"/>
      <c r="J22" s="103"/>
      <c r="K22" s="103"/>
      <c r="L22" s="103"/>
      <c r="M22" s="103"/>
      <c r="N22" s="103"/>
      <c r="O22" s="103"/>
      <c r="P22" s="103"/>
      <c r="Q22" s="103"/>
      <c r="R22" s="103"/>
      <c r="S22" s="103"/>
      <c r="T22" s="103"/>
    </row>
    <row r="23" spans="2:20">
      <c r="D23" s="103"/>
      <c r="E23" s="103"/>
      <c r="F23" s="103"/>
      <c r="G23" s="103"/>
      <c r="H23" s="103"/>
      <c r="I23" s="103"/>
      <c r="J23" s="103"/>
      <c r="K23" s="103"/>
      <c r="L23" s="103"/>
      <c r="M23" s="103"/>
      <c r="N23" s="103"/>
      <c r="O23" s="103"/>
      <c r="P23" s="103"/>
      <c r="Q23" s="103"/>
      <c r="R23" s="103"/>
      <c r="S23" s="103"/>
      <c r="T23" s="103"/>
    </row>
    <row r="24" spans="2:20" s="44" customFormat="1">
      <c r="B24" s="44" t="s">
        <v>79</v>
      </c>
      <c r="C24" s="44" t="s">
        <v>83</v>
      </c>
      <c r="D24" s="44" t="s">
        <v>74</v>
      </c>
      <c r="G24" s="44" t="s">
        <v>82</v>
      </c>
    </row>
    <row r="25" spans="2:20">
      <c r="D25" s="103" t="s">
        <v>69</v>
      </c>
      <c r="E25" s="103"/>
      <c r="F25" s="103"/>
      <c r="G25" s="103"/>
      <c r="H25" s="103"/>
      <c r="I25" s="103"/>
      <c r="J25" s="103"/>
      <c r="K25" s="103"/>
      <c r="L25" s="103"/>
      <c r="M25" s="103"/>
      <c r="N25" s="103"/>
      <c r="O25" s="103"/>
      <c r="P25" s="103"/>
      <c r="Q25" s="103"/>
      <c r="R25" s="103"/>
      <c r="S25" s="103"/>
      <c r="T25" s="103"/>
    </row>
    <row r="26" spans="2:20">
      <c r="D26" s="103" t="s">
        <v>71</v>
      </c>
      <c r="E26" s="103"/>
      <c r="F26" s="103"/>
      <c r="G26" s="103"/>
      <c r="H26" s="103"/>
      <c r="I26" s="103"/>
      <c r="J26" s="103"/>
      <c r="K26" s="103"/>
      <c r="L26" s="103"/>
      <c r="M26" s="103"/>
      <c r="N26" s="103"/>
      <c r="O26" s="103"/>
      <c r="P26" s="103"/>
      <c r="Q26" s="103"/>
      <c r="R26" s="103"/>
      <c r="S26" s="103"/>
      <c r="T26" s="103"/>
    </row>
    <row r="27" spans="2:20">
      <c r="D27" s="103" t="s">
        <v>84</v>
      </c>
      <c r="E27" s="103"/>
      <c r="F27" s="103"/>
      <c r="G27" s="103"/>
      <c r="H27" s="103"/>
      <c r="I27" s="103"/>
      <c r="J27" s="103"/>
      <c r="K27" s="103"/>
      <c r="L27" s="103"/>
      <c r="M27" s="103"/>
      <c r="N27" s="103"/>
      <c r="O27" s="103"/>
      <c r="P27" s="103"/>
      <c r="Q27" s="103"/>
      <c r="R27" s="103"/>
      <c r="S27" s="103"/>
      <c r="T27" s="103"/>
    </row>
    <row r="28" spans="2:20">
      <c r="D28" s="103" t="s">
        <v>85</v>
      </c>
      <c r="E28" s="103"/>
      <c r="F28" s="103"/>
      <c r="G28" s="103"/>
      <c r="H28" s="103"/>
      <c r="I28" s="103"/>
      <c r="J28" s="103"/>
      <c r="K28" s="103"/>
      <c r="L28" s="103"/>
      <c r="M28" s="103"/>
      <c r="N28" s="103"/>
      <c r="O28" s="103"/>
      <c r="P28" s="103"/>
      <c r="Q28" s="103"/>
      <c r="R28" s="103"/>
      <c r="S28" s="103"/>
      <c r="T28" s="103"/>
    </row>
    <row r="29" spans="2:20">
      <c r="D29" s="103"/>
      <c r="E29" s="103"/>
      <c r="F29" s="103"/>
      <c r="G29" s="103"/>
      <c r="H29" s="103"/>
      <c r="I29" s="103"/>
      <c r="J29" s="103"/>
      <c r="K29" s="103"/>
      <c r="L29" s="103"/>
      <c r="M29" s="103"/>
      <c r="N29" s="103"/>
      <c r="O29" s="103"/>
      <c r="P29" s="103"/>
      <c r="Q29" s="103"/>
      <c r="R29" s="103"/>
      <c r="S29" s="103"/>
      <c r="T29" s="103"/>
    </row>
    <row r="30" spans="2:20">
      <c r="D30" s="103"/>
      <c r="E30" s="103"/>
      <c r="F30" s="103"/>
      <c r="G30" s="103"/>
      <c r="H30" s="103"/>
      <c r="I30" s="103"/>
      <c r="J30" s="103"/>
      <c r="K30" s="103"/>
      <c r="L30" s="103"/>
      <c r="M30" s="103"/>
      <c r="N30" s="103"/>
      <c r="O30" s="103"/>
      <c r="P30" s="103"/>
      <c r="Q30" s="103"/>
      <c r="R30" s="103"/>
      <c r="S30" s="103"/>
      <c r="T30" s="103"/>
    </row>
    <row r="31" spans="2:20" s="44" customFormat="1">
      <c r="B31" s="46" t="s">
        <v>70</v>
      </c>
      <c r="C31" s="44" t="s">
        <v>75</v>
      </c>
    </row>
    <row r="33" spans="2:20">
      <c r="D33" s="103" t="s">
        <v>86</v>
      </c>
      <c r="E33" s="103"/>
      <c r="F33" s="103"/>
      <c r="G33" s="103"/>
      <c r="H33" s="103"/>
      <c r="I33" s="103"/>
      <c r="J33" s="103"/>
      <c r="K33" s="103"/>
      <c r="L33" s="103"/>
      <c r="M33" s="103"/>
      <c r="N33" s="103"/>
      <c r="O33" s="103"/>
      <c r="P33" s="103"/>
      <c r="Q33" s="103"/>
      <c r="R33" s="103"/>
      <c r="S33" s="103"/>
      <c r="T33" s="103"/>
    </row>
    <row r="34" spans="2:20">
      <c r="D34" s="103" t="s">
        <v>87</v>
      </c>
      <c r="E34" s="103"/>
      <c r="F34" s="103"/>
      <c r="G34" s="103"/>
      <c r="H34" s="103"/>
      <c r="I34" s="103"/>
      <c r="J34" s="103"/>
      <c r="K34" s="103"/>
      <c r="L34" s="103"/>
      <c r="M34" s="103"/>
      <c r="N34" s="103"/>
      <c r="O34" s="103"/>
      <c r="P34" s="103"/>
      <c r="Q34" s="103"/>
      <c r="R34" s="103"/>
      <c r="S34" s="103"/>
      <c r="T34" s="103"/>
    </row>
    <row r="35" spans="2:20">
      <c r="D35" s="103"/>
      <c r="E35" s="103"/>
      <c r="F35" s="103"/>
      <c r="G35" s="103"/>
      <c r="H35" s="103"/>
      <c r="I35" s="103"/>
      <c r="J35" s="103"/>
      <c r="K35" s="103"/>
      <c r="L35" s="103"/>
      <c r="M35" s="103"/>
      <c r="N35" s="103"/>
      <c r="O35" s="103"/>
      <c r="P35" s="103"/>
      <c r="Q35" s="103"/>
      <c r="R35" s="103"/>
      <c r="S35" s="103"/>
      <c r="T35" s="103"/>
    </row>
    <row r="37" spans="2:20" s="44" customFormat="1">
      <c r="B37" s="46" t="s">
        <v>76</v>
      </c>
      <c r="C37" s="44" t="s">
        <v>77</v>
      </c>
    </row>
    <row r="39" spans="2:20">
      <c r="D39" s="103" t="s">
        <v>78</v>
      </c>
      <c r="E39" s="103"/>
      <c r="F39" s="103"/>
      <c r="G39" s="103"/>
      <c r="H39" s="103"/>
      <c r="I39" s="103"/>
      <c r="J39" s="103"/>
      <c r="K39" s="103"/>
      <c r="L39" s="103"/>
      <c r="M39" s="103"/>
      <c r="N39" s="103"/>
      <c r="O39" s="103"/>
      <c r="P39" s="103"/>
      <c r="Q39" s="103"/>
      <c r="R39" s="103"/>
      <c r="S39" s="103"/>
      <c r="T39" s="103"/>
    </row>
    <row r="40" spans="2:20">
      <c r="D40" s="104" t="s">
        <v>143</v>
      </c>
      <c r="E40" s="104"/>
      <c r="F40" s="104"/>
      <c r="G40" s="104"/>
      <c r="H40" s="104"/>
      <c r="I40" s="104"/>
      <c r="J40" s="104"/>
      <c r="K40" s="104"/>
      <c r="L40" s="104"/>
      <c r="M40" s="104"/>
      <c r="N40" s="104"/>
      <c r="O40" s="104"/>
      <c r="P40" s="104"/>
      <c r="Q40" s="104"/>
      <c r="R40" s="104"/>
      <c r="S40" s="104"/>
      <c r="T40" s="104"/>
    </row>
    <row r="41" spans="2:20">
      <c r="D41" s="105" t="s">
        <v>132</v>
      </c>
      <c r="E41" s="105"/>
      <c r="F41" s="105"/>
      <c r="G41" s="105"/>
      <c r="H41" s="105"/>
      <c r="I41" s="105"/>
      <c r="J41" s="105"/>
      <c r="K41" s="105"/>
      <c r="L41" s="105"/>
      <c r="M41" s="105"/>
      <c r="N41" s="105"/>
      <c r="O41" s="105"/>
      <c r="P41" s="105"/>
      <c r="Q41" s="105"/>
      <c r="R41" s="105"/>
      <c r="S41" s="105"/>
      <c r="T41" s="105"/>
    </row>
    <row r="42" spans="2:20">
      <c r="D42" s="105"/>
      <c r="E42" s="105"/>
      <c r="F42" s="105"/>
      <c r="G42" s="105"/>
      <c r="H42" s="105"/>
      <c r="I42" s="105"/>
      <c r="J42" s="105"/>
      <c r="K42" s="105"/>
      <c r="L42" s="105"/>
      <c r="M42" s="105"/>
      <c r="N42" s="105"/>
      <c r="O42" s="105"/>
      <c r="P42" s="105"/>
      <c r="Q42" s="105"/>
      <c r="R42" s="105"/>
      <c r="S42" s="105"/>
      <c r="T42" s="105"/>
    </row>
  </sheetData>
  <mergeCells count="27">
    <mergeCell ref="D18:T18"/>
    <mergeCell ref="D27:T27"/>
    <mergeCell ref="D28:T28"/>
    <mergeCell ref="D41:T41"/>
    <mergeCell ref="D42:T42"/>
    <mergeCell ref="D40:T40"/>
    <mergeCell ref="D29:T29"/>
    <mergeCell ref="D30:T30"/>
    <mergeCell ref="D33:T33"/>
    <mergeCell ref="D34:T34"/>
    <mergeCell ref="D9:T9"/>
    <mergeCell ref="D10:T10"/>
    <mergeCell ref="D12:T12"/>
    <mergeCell ref="D13:T13"/>
    <mergeCell ref="D14:T14"/>
    <mergeCell ref="D15:T15"/>
    <mergeCell ref="D11:T11"/>
    <mergeCell ref="D39:T39"/>
    <mergeCell ref="D35:T35"/>
    <mergeCell ref="D23:T23"/>
    <mergeCell ref="D16:T16"/>
    <mergeCell ref="D17:T17"/>
    <mergeCell ref="D19:T19"/>
    <mergeCell ref="D20:T20"/>
    <mergeCell ref="D22:T22"/>
    <mergeCell ref="D25:T25"/>
    <mergeCell ref="D26:T26"/>
  </mergeCells>
  <phoneticPr fontId="2"/>
  <pageMargins left="0.78740157480314965" right="0.59055118110236227" top="0.98425196850393704" bottom="0.98425196850393704" header="0.51181102362204722" footer="0.51181102362204722"/>
  <pageSetup paperSize="9" scale="79" orientation="landscape" horizontalDpi="4294967294" verticalDpi="300" r:id="rId1"/>
  <headerFooter alignWithMargins="0">
    <oddHeader>&amp;R&amp;"ＪＳＰ明朝,太字"&amp;10洋伸建設株式会社</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BV73"/>
  <sheetViews>
    <sheetView showGridLines="0" topLeftCell="A10" zoomScaleNormal="100" workbookViewId="0">
      <selection activeCell="X25" sqref="X25:Y26"/>
    </sheetView>
  </sheetViews>
  <sheetFormatPr defaultColWidth="4.125" defaultRowHeight="15" customHeight="1"/>
  <cols>
    <col min="1" max="2" width="4.125" customWidth="1"/>
    <col min="3" max="3" width="2" customWidth="1"/>
    <col min="4" max="4" width="3.125" customWidth="1"/>
    <col min="5" max="9" width="2.125" customWidth="1"/>
    <col min="10" max="11" width="2.875" customWidth="1"/>
    <col min="12" max="46" width="2.125" customWidth="1"/>
    <col min="47" max="48" width="2" customWidth="1"/>
    <col min="49" max="50" width="2.125" customWidth="1"/>
    <col min="51" max="51" width="3.125" customWidth="1"/>
    <col min="52" max="62" width="2.125" customWidth="1"/>
    <col min="63" max="64" width="4.125" customWidth="1"/>
    <col min="65" max="67" width="35" hidden="1" customWidth="1"/>
    <col min="68" max="68" width="17.875" hidden="1" customWidth="1"/>
    <col min="69" max="69" width="4.125" hidden="1" customWidth="1"/>
    <col min="70" max="70" width="11.5" hidden="1" customWidth="1"/>
    <col min="71" max="72" width="4.125" hidden="1" customWidth="1"/>
    <col min="73" max="73" width="5.25" hidden="1" customWidth="1"/>
    <col min="74" max="74" width="4.125" hidden="1" customWidth="1"/>
  </cols>
  <sheetData>
    <row r="1" spans="2:60" ht="18">
      <c r="C1" s="162" t="s">
        <v>138</v>
      </c>
      <c r="D1" s="163"/>
      <c r="E1" s="163"/>
      <c r="F1" s="163"/>
      <c r="G1" s="163"/>
      <c r="H1" s="163"/>
      <c r="I1" s="163"/>
      <c r="J1" s="163"/>
      <c r="K1" s="163"/>
      <c r="L1" s="163"/>
      <c r="M1" s="163"/>
      <c r="N1" s="163"/>
    </row>
    <row r="2" spans="2:60" ht="21.75" thickBot="1">
      <c r="V2" s="265" t="s">
        <v>49</v>
      </c>
      <c r="W2" s="265"/>
      <c r="X2" s="265"/>
      <c r="Y2" s="265"/>
      <c r="Z2" s="265"/>
      <c r="AA2" s="265"/>
      <c r="AB2" s="265"/>
      <c r="AC2" s="265"/>
      <c r="AD2" s="265"/>
      <c r="AE2" s="265"/>
      <c r="AF2" s="265"/>
      <c r="AG2" s="265"/>
      <c r="AH2" s="265"/>
      <c r="AI2" s="265"/>
      <c r="AJ2" s="265"/>
      <c r="AK2" s="265"/>
      <c r="AL2" s="265"/>
    </row>
    <row r="3" spans="2:60" ht="14.25">
      <c r="B3" s="63"/>
      <c r="C3" s="63"/>
      <c r="D3" s="63"/>
      <c r="E3" s="63"/>
      <c r="F3" s="63"/>
      <c r="G3" s="63"/>
      <c r="H3" s="63"/>
      <c r="I3" s="63"/>
      <c r="J3" s="63"/>
      <c r="K3" s="63"/>
      <c r="L3" s="63"/>
      <c r="M3" s="63"/>
      <c r="N3" s="63"/>
      <c r="O3" s="63"/>
      <c r="P3" s="64"/>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272" t="s">
        <v>59</v>
      </c>
      <c r="AW3" s="272"/>
      <c r="AX3" s="272"/>
      <c r="AY3" s="264" t="s">
        <v>137</v>
      </c>
      <c r="AZ3" s="264"/>
      <c r="BA3" s="264"/>
      <c r="BB3" s="264"/>
      <c r="BC3" s="264"/>
      <c r="BD3" s="264"/>
      <c r="BE3" s="264"/>
      <c r="BF3" s="63"/>
      <c r="BG3" s="63"/>
      <c r="BH3" s="63"/>
    </row>
    <row r="4" spans="2:60" ht="6.95" customHeight="1">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row>
    <row r="5" spans="2:60" ht="6.95" customHeight="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row>
    <row r="6" spans="2:60" ht="14.45" customHeight="1">
      <c r="B6" s="63"/>
      <c r="C6" s="63"/>
      <c r="D6" s="148"/>
      <c r="E6" s="148"/>
      <c r="F6" s="148"/>
      <c r="G6" s="148"/>
      <c r="H6" s="148"/>
      <c r="I6" s="148"/>
      <c r="J6" s="148"/>
      <c r="K6" s="148"/>
      <c r="L6" s="148"/>
      <c r="M6" s="148"/>
      <c r="N6" s="148"/>
      <c r="O6" s="148"/>
      <c r="P6" s="148"/>
      <c r="Q6" s="148"/>
      <c r="R6" s="148"/>
      <c r="S6" s="148"/>
      <c r="T6" s="148"/>
      <c r="U6" s="148"/>
      <c r="V6" s="63"/>
      <c r="W6" s="63"/>
      <c r="X6" s="271">
        <v>42856</v>
      </c>
      <c r="Y6" s="271"/>
      <c r="Z6" s="271"/>
      <c r="AA6" s="271"/>
      <c r="AB6" s="271"/>
      <c r="AC6" s="271"/>
      <c r="AD6" s="271"/>
      <c r="AE6" s="271"/>
      <c r="AF6" s="271"/>
      <c r="AG6" s="271"/>
      <c r="AH6" s="271"/>
      <c r="AI6" s="63"/>
      <c r="AJ6" s="63"/>
      <c r="AK6" s="63"/>
      <c r="AL6" s="63"/>
      <c r="AM6" s="63"/>
      <c r="AN6" s="63"/>
      <c r="AO6" s="63"/>
      <c r="AP6" s="63"/>
      <c r="AQ6" s="63"/>
      <c r="AR6" s="63"/>
      <c r="AS6" s="63"/>
      <c r="AT6" s="266" t="s">
        <v>60</v>
      </c>
      <c r="AU6" s="266"/>
      <c r="AV6" s="266"/>
      <c r="AW6" s="267"/>
      <c r="AX6" s="269" t="s">
        <v>134</v>
      </c>
      <c r="AY6" s="289" t="s">
        <v>135</v>
      </c>
      <c r="AZ6" s="289"/>
      <c r="BA6" s="289"/>
      <c r="BB6" s="289"/>
      <c r="BC6" s="289"/>
      <c r="BD6" s="290"/>
      <c r="BE6" s="63"/>
      <c r="BF6" s="63"/>
      <c r="BG6" s="63"/>
      <c r="BH6" s="63"/>
    </row>
    <row r="7" spans="2:60" ht="9" customHeight="1">
      <c r="B7" s="63"/>
      <c r="C7" s="63"/>
      <c r="D7" s="148"/>
      <c r="E7" s="148"/>
      <c r="F7" s="148"/>
      <c r="G7" s="148"/>
      <c r="H7" s="148"/>
      <c r="I7" s="148"/>
      <c r="J7" s="148"/>
      <c r="K7" s="148"/>
      <c r="L7" s="148"/>
      <c r="M7" s="148"/>
      <c r="N7" s="148"/>
      <c r="O7" s="148"/>
      <c r="P7" s="148"/>
      <c r="Q7" s="148"/>
      <c r="R7" s="148"/>
      <c r="S7" s="148"/>
      <c r="T7" s="148"/>
      <c r="U7" s="148"/>
      <c r="V7" s="63"/>
      <c r="W7" s="63"/>
      <c r="X7" s="63"/>
      <c r="Y7" s="63"/>
      <c r="Z7" s="63"/>
      <c r="AA7" s="63"/>
      <c r="AB7" s="63"/>
      <c r="AC7" s="63"/>
      <c r="AD7" s="63"/>
      <c r="AE7" s="63"/>
      <c r="AF7" s="63"/>
      <c r="AG7" s="63"/>
      <c r="AH7" s="63"/>
      <c r="AI7" s="63"/>
      <c r="AJ7" s="63"/>
      <c r="AK7" s="63"/>
      <c r="AL7" s="63"/>
      <c r="AM7" s="63"/>
      <c r="AN7" s="63"/>
      <c r="AO7" s="63"/>
      <c r="AP7" s="63"/>
      <c r="AQ7" s="63"/>
      <c r="AR7" s="63"/>
      <c r="AS7" s="63"/>
      <c r="AT7" s="266"/>
      <c r="AU7" s="266"/>
      <c r="AV7" s="266"/>
      <c r="AW7" s="267"/>
      <c r="AX7" s="270"/>
      <c r="AY7" s="291"/>
      <c r="AZ7" s="291"/>
      <c r="BA7" s="291"/>
      <c r="BB7" s="291"/>
      <c r="BC7" s="291"/>
      <c r="BD7" s="292"/>
      <c r="BE7" s="63"/>
      <c r="BF7" s="63"/>
      <c r="BG7" s="63"/>
      <c r="BH7" s="63"/>
    </row>
    <row r="8" spans="2:60" ht="6.95" customHeight="1">
      <c r="B8" s="63"/>
      <c r="C8" s="63"/>
      <c r="D8" s="149"/>
      <c r="E8" s="149"/>
      <c r="F8" s="149"/>
      <c r="G8" s="149"/>
      <c r="H8" s="149"/>
      <c r="I8" s="149"/>
      <c r="J8" s="149"/>
      <c r="K8" s="149"/>
      <c r="L8" s="149"/>
      <c r="M8" s="149"/>
      <c r="N8" s="149"/>
      <c r="O8" s="149"/>
      <c r="P8" s="149"/>
      <c r="Q8" s="149"/>
      <c r="R8" s="149"/>
      <c r="S8" s="149"/>
      <c r="T8" s="149"/>
      <c r="U8" s="149"/>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5"/>
      <c r="AY8" s="65"/>
      <c r="AZ8" s="65"/>
      <c r="BA8" s="65"/>
      <c r="BB8" s="65"/>
      <c r="BC8" s="65"/>
      <c r="BD8" s="65"/>
      <c r="BE8" s="63"/>
      <c r="BF8" s="63"/>
      <c r="BG8" s="63"/>
      <c r="BH8" s="63"/>
    </row>
    <row r="9" spans="2:60" ht="15" customHeight="1">
      <c r="B9" s="63"/>
      <c r="C9" s="63"/>
      <c r="D9" s="293" t="s">
        <v>136</v>
      </c>
      <c r="E9" s="293"/>
      <c r="F9" s="293"/>
      <c r="G9" s="293"/>
      <c r="H9" s="293"/>
      <c r="I9" s="293"/>
      <c r="J9" s="293"/>
      <c r="K9" s="293"/>
      <c r="L9" s="293"/>
      <c r="M9" s="293"/>
      <c r="N9" s="293"/>
      <c r="O9" s="293"/>
      <c r="P9" s="293"/>
      <c r="Q9" s="293"/>
      <c r="R9" s="293"/>
      <c r="S9" s="293"/>
      <c r="T9" s="293"/>
      <c r="U9" s="293"/>
      <c r="V9" s="63"/>
      <c r="W9" s="63"/>
      <c r="X9" s="63"/>
      <c r="Y9" s="63"/>
      <c r="Z9" s="63"/>
      <c r="AA9" s="63"/>
      <c r="AB9" s="63"/>
      <c r="AC9" s="63"/>
      <c r="AD9" s="63"/>
      <c r="AE9" s="63"/>
      <c r="AF9" s="63"/>
      <c r="AG9" s="63"/>
      <c r="AH9" s="63"/>
      <c r="AI9" s="63"/>
      <c r="AJ9" s="63"/>
      <c r="AK9" s="63"/>
      <c r="AL9" s="63"/>
      <c r="AM9" s="268" t="s">
        <v>21</v>
      </c>
      <c r="AN9" s="268"/>
      <c r="AO9" s="268"/>
      <c r="AP9" s="268"/>
      <c r="AQ9" s="63"/>
      <c r="AR9" s="63"/>
      <c r="AS9" s="63"/>
      <c r="AT9" s="63"/>
      <c r="AU9" s="63"/>
      <c r="AV9" s="63"/>
      <c r="AW9" s="63"/>
      <c r="AX9" s="63"/>
      <c r="AY9" s="63"/>
      <c r="AZ9" s="63"/>
      <c r="BA9" s="63"/>
      <c r="BB9" s="63"/>
      <c r="BC9" s="63"/>
      <c r="BD9" s="63"/>
      <c r="BE9" s="63"/>
      <c r="BF9" s="63"/>
      <c r="BG9" s="63"/>
      <c r="BH9" s="63"/>
    </row>
    <row r="10" spans="2:60" ht="15" customHeight="1">
      <c r="B10" s="63"/>
      <c r="C10" s="63"/>
      <c r="D10" s="294"/>
      <c r="E10" s="294"/>
      <c r="F10" s="294"/>
      <c r="G10" s="294"/>
      <c r="H10" s="294"/>
      <c r="I10" s="294"/>
      <c r="J10" s="294"/>
      <c r="K10" s="294"/>
      <c r="L10" s="294"/>
      <c r="M10" s="294"/>
      <c r="N10" s="294"/>
      <c r="O10" s="294"/>
      <c r="P10" s="294"/>
      <c r="Q10" s="294"/>
      <c r="R10" s="294"/>
      <c r="S10" s="294"/>
      <c r="T10" s="294"/>
      <c r="U10" s="294"/>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row>
    <row r="11" spans="2:60" ht="7.5" customHeight="1" thickBot="1">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row>
    <row r="12" spans="2:60" ht="30" customHeight="1">
      <c r="B12" s="63"/>
      <c r="C12" s="295" t="s">
        <v>51</v>
      </c>
      <c r="D12" s="296"/>
      <c r="E12" s="296"/>
      <c r="F12" s="296"/>
      <c r="G12" s="296"/>
      <c r="H12" s="296"/>
      <c r="I12" s="296"/>
      <c r="J12" s="298" t="str">
        <f>J13</f>
        <v/>
      </c>
      <c r="K12" s="299"/>
      <c r="L12" s="169">
        <f>SUM(L13:X15)</f>
        <v>10800000</v>
      </c>
      <c r="M12" s="169"/>
      <c r="N12" s="169"/>
      <c r="O12" s="169"/>
      <c r="P12" s="169"/>
      <c r="Q12" s="169"/>
      <c r="R12" s="169"/>
      <c r="S12" s="169"/>
      <c r="T12" s="169"/>
      <c r="U12" s="169"/>
      <c r="V12" s="169"/>
      <c r="W12" s="169"/>
      <c r="X12" s="170"/>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row>
    <row r="13" spans="2:60" ht="30" customHeight="1">
      <c r="B13" s="63"/>
      <c r="C13" s="297" t="s">
        <v>52</v>
      </c>
      <c r="D13" s="179"/>
      <c r="E13" s="179"/>
      <c r="F13" s="179"/>
      <c r="G13" s="179"/>
      <c r="H13" s="179"/>
      <c r="I13" s="179"/>
      <c r="J13" s="300" t="str">
        <f>IF(見積内訳書!L100="","",IF(見積内訳書!L100&lt;0,"（減額）","（増額）"))</f>
        <v/>
      </c>
      <c r="K13" s="301"/>
      <c r="L13" s="177">
        <v>10000000</v>
      </c>
      <c r="M13" s="177"/>
      <c r="N13" s="177"/>
      <c r="O13" s="177"/>
      <c r="P13" s="177"/>
      <c r="Q13" s="177"/>
      <c r="R13" s="177"/>
      <c r="S13" s="177"/>
      <c r="T13" s="177"/>
      <c r="U13" s="177"/>
      <c r="V13" s="177"/>
      <c r="W13" s="177"/>
      <c r="X13" s="178"/>
      <c r="Y13" s="63"/>
      <c r="Z13" s="63"/>
      <c r="AA13" s="63"/>
      <c r="AB13" s="63"/>
      <c r="AC13" s="63"/>
      <c r="AD13" s="63"/>
      <c r="AE13" s="63"/>
      <c r="AF13" s="63"/>
      <c r="AG13" s="63"/>
      <c r="AH13" s="63"/>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3"/>
      <c r="BG13" s="63"/>
      <c r="BH13" s="63"/>
    </row>
    <row r="14" spans="2:60" ht="15" customHeight="1">
      <c r="B14" s="63"/>
      <c r="C14" s="158" t="s">
        <v>114</v>
      </c>
      <c r="D14" s="160" t="s">
        <v>115</v>
      </c>
      <c r="E14" s="160"/>
      <c r="F14" s="160"/>
      <c r="G14" s="160"/>
      <c r="H14" s="160"/>
      <c r="I14" s="161"/>
      <c r="J14" s="151" t="str">
        <f>J13</f>
        <v/>
      </c>
      <c r="K14" s="152"/>
      <c r="L14" s="115">
        <f>ROUND(L13*G15/100,0)</f>
        <v>800000</v>
      </c>
      <c r="M14" s="115"/>
      <c r="N14" s="115"/>
      <c r="O14" s="115"/>
      <c r="P14" s="115"/>
      <c r="Q14" s="115"/>
      <c r="R14" s="115"/>
      <c r="S14" s="115"/>
      <c r="T14" s="115"/>
      <c r="U14" s="115"/>
      <c r="V14" s="115"/>
      <c r="W14" s="115"/>
      <c r="X14" s="116"/>
      <c r="Y14" s="63"/>
      <c r="Z14" s="63"/>
      <c r="AA14" s="63"/>
      <c r="AB14" s="63"/>
      <c r="AC14" s="63"/>
      <c r="AD14" s="63"/>
      <c r="AE14" s="63"/>
      <c r="AF14" s="63"/>
      <c r="AG14" s="63"/>
      <c r="AH14" s="63"/>
      <c r="AI14" s="66"/>
      <c r="AJ14" s="67"/>
      <c r="AK14" s="67"/>
      <c r="AL14" s="67"/>
      <c r="AM14" s="67"/>
      <c r="AN14" s="67"/>
      <c r="AO14" s="67"/>
      <c r="AP14" s="67"/>
      <c r="AQ14" s="67"/>
      <c r="AR14" s="67"/>
      <c r="AS14" s="67"/>
      <c r="AT14" s="67"/>
      <c r="AU14" s="67"/>
      <c r="AV14" s="67"/>
      <c r="AW14" s="67"/>
      <c r="AX14" s="67"/>
      <c r="AY14" s="67"/>
      <c r="AZ14" s="67"/>
      <c r="BA14" s="67"/>
      <c r="BB14" s="67"/>
      <c r="BC14" s="67"/>
      <c r="BD14" s="67"/>
      <c r="BE14" s="67"/>
      <c r="BF14" s="63"/>
      <c r="BG14" s="63"/>
      <c r="BH14" s="63"/>
    </row>
    <row r="15" spans="2:60" ht="15" customHeight="1" thickBot="1">
      <c r="B15" s="63"/>
      <c r="C15" s="159"/>
      <c r="D15" s="112" t="s">
        <v>116</v>
      </c>
      <c r="E15" s="112"/>
      <c r="F15" s="112"/>
      <c r="G15" s="94">
        <v>8</v>
      </c>
      <c r="H15" s="113" t="s">
        <v>119</v>
      </c>
      <c r="I15" s="114"/>
      <c r="J15" s="153"/>
      <c r="K15" s="154"/>
      <c r="L15" s="117"/>
      <c r="M15" s="117"/>
      <c r="N15" s="117"/>
      <c r="O15" s="117"/>
      <c r="P15" s="117"/>
      <c r="Q15" s="117"/>
      <c r="R15" s="117"/>
      <c r="S15" s="117"/>
      <c r="T15" s="117"/>
      <c r="U15" s="117"/>
      <c r="V15" s="117"/>
      <c r="W15" s="117"/>
      <c r="X15" s="118"/>
      <c r="Y15" s="67"/>
      <c r="Z15" s="67"/>
      <c r="AA15" s="67"/>
      <c r="AB15" s="67"/>
      <c r="AC15" s="67"/>
      <c r="AD15" s="67"/>
      <c r="AE15" s="67"/>
      <c r="AF15" s="67"/>
      <c r="AG15" s="67"/>
      <c r="AH15" s="67"/>
      <c r="AI15" s="67"/>
      <c r="AJ15" s="67"/>
      <c r="AK15" s="67"/>
      <c r="AL15" s="63"/>
      <c r="AM15" s="63"/>
      <c r="AN15" s="63"/>
      <c r="AO15" s="63"/>
      <c r="AP15" s="63"/>
      <c r="AQ15" s="63"/>
      <c r="AR15" s="63"/>
      <c r="AS15" s="63"/>
      <c r="AT15" s="63"/>
      <c r="AU15" s="63"/>
      <c r="AV15" s="63"/>
      <c r="AW15" s="63"/>
      <c r="AX15" s="63"/>
      <c r="AY15" s="63"/>
      <c r="AZ15" s="63"/>
      <c r="BA15" s="63"/>
      <c r="BB15" s="63"/>
      <c r="BC15" s="63"/>
      <c r="BD15" s="63"/>
      <c r="BE15" s="63"/>
      <c r="BF15" s="63"/>
      <c r="BG15" s="63"/>
      <c r="BH15" s="63"/>
    </row>
    <row r="16" spans="2:60" ht="30" customHeight="1">
      <c r="B16" s="63"/>
      <c r="C16" s="150" t="s">
        <v>53</v>
      </c>
      <c r="D16" s="150"/>
      <c r="E16" s="150"/>
      <c r="F16" s="150"/>
      <c r="G16" s="150"/>
      <c r="H16" s="150"/>
      <c r="I16" s="150"/>
      <c r="J16" s="155" t="s">
        <v>139</v>
      </c>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7"/>
      <c r="AL16" s="68"/>
      <c r="AM16" s="68"/>
      <c r="AN16" s="68"/>
      <c r="AO16" s="68"/>
      <c r="AP16" s="68"/>
      <c r="AQ16" s="63"/>
      <c r="AR16" s="63"/>
      <c r="AS16" s="63"/>
      <c r="AT16" s="63"/>
      <c r="AU16" s="63"/>
      <c r="AV16" s="63"/>
      <c r="AW16" s="63"/>
      <c r="AX16" s="63"/>
      <c r="AY16" s="63"/>
      <c r="AZ16" s="63"/>
      <c r="BA16" s="63"/>
      <c r="BB16" s="63"/>
      <c r="BC16" s="63"/>
      <c r="BD16" s="63"/>
      <c r="BE16" s="63"/>
      <c r="BF16" s="63"/>
      <c r="BG16" s="63"/>
      <c r="BH16" s="63"/>
    </row>
    <row r="17" spans="2:60" ht="30" customHeight="1">
      <c r="B17" s="63"/>
      <c r="C17" s="179" t="s">
        <v>54</v>
      </c>
      <c r="D17" s="179"/>
      <c r="E17" s="179"/>
      <c r="F17" s="179"/>
      <c r="G17" s="179"/>
      <c r="H17" s="179"/>
      <c r="I17" s="179"/>
      <c r="J17" s="239" t="s">
        <v>140</v>
      </c>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1"/>
      <c r="AL17" s="286" t="s">
        <v>57</v>
      </c>
      <c r="AM17" s="287"/>
      <c r="AN17" s="287"/>
      <c r="AO17" s="287"/>
      <c r="AP17" s="288"/>
      <c r="AQ17" s="225">
        <v>42865</v>
      </c>
      <c r="AR17" s="225"/>
      <c r="AS17" s="225"/>
      <c r="AT17" s="225"/>
      <c r="AU17" s="225"/>
      <c r="AV17" s="225"/>
      <c r="AW17" s="225"/>
      <c r="AX17" s="225"/>
      <c r="AY17" s="69" t="s">
        <v>88</v>
      </c>
      <c r="AZ17" s="225">
        <v>43100</v>
      </c>
      <c r="BA17" s="225"/>
      <c r="BB17" s="225"/>
      <c r="BC17" s="225"/>
      <c r="BD17" s="225"/>
      <c r="BE17" s="225"/>
      <c r="BF17" s="225"/>
      <c r="BG17" s="226"/>
      <c r="BH17" s="63"/>
    </row>
    <row r="18" spans="2:60" ht="30" customHeight="1">
      <c r="B18" s="63"/>
      <c r="C18" s="179" t="s">
        <v>55</v>
      </c>
      <c r="D18" s="179"/>
      <c r="E18" s="179"/>
      <c r="F18" s="179"/>
      <c r="G18" s="179"/>
      <c r="H18" s="179"/>
      <c r="I18" s="179"/>
      <c r="J18" s="244" t="s">
        <v>142</v>
      </c>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6"/>
      <c r="AL18" s="119" t="s">
        <v>58</v>
      </c>
      <c r="AM18" s="119"/>
      <c r="AN18" s="119"/>
      <c r="AO18" s="119"/>
      <c r="AP18" s="119"/>
      <c r="AQ18" s="179" t="s">
        <v>15</v>
      </c>
      <c r="AR18" s="179"/>
      <c r="AS18" s="179"/>
      <c r="AT18" s="179"/>
      <c r="AU18" s="179"/>
      <c r="AV18" s="236" t="s">
        <v>108</v>
      </c>
      <c r="AW18" s="237"/>
      <c r="AX18" s="237"/>
      <c r="AY18" s="237"/>
      <c r="AZ18" s="237"/>
      <c r="BA18" s="237"/>
      <c r="BB18" s="237"/>
      <c r="BC18" s="237"/>
      <c r="BD18" s="237"/>
      <c r="BE18" s="237"/>
      <c r="BF18" s="237"/>
      <c r="BG18" s="238"/>
      <c r="BH18" s="63"/>
    </row>
    <row r="19" spans="2:60" ht="9.9499999999999993" customHeight="1">
      <c r="B19" s="63"/>
      <c r="C19" s="179" t="s">
        <v>56</v>
      </c>
      <c r="D19" s="179"/>
      <c r="E19" s="179"/>
      <c r="F19" s="179"/>
      <c r="G19" s="179"/>
      <c r="H19" s="179"/>
      <c r="I19" s="179"/>
      <c r="J19" s="168" t="s">
        <v>5</v>
      </c>
      <c r="K19" s="168"/>
      <c r="L19" s="168"/>
      <c r="M19" s="168"/>
      <c r="N19" s="273" t="s">
        <v>99</v>
      </c>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5"/>
      <c r="AL19" s="120"/>
      <c r="AM19" s="121"/>
      <c r="AN19" s="121"/>
      <c r="AO19" s="121"/>
      <c r="AP19" s="121"/>
      <c r="AQ19" s="179" t="s">
        <v>16</v>
      </c>
      <c r="AR19" s="179"/>
      <c r="AS19" s="179"/>
      <c r="AT19" s="179"/>
      <c r="AU19" s="179"/>
      <c r="AV19" s="227" t="s">
        <v>112</v>
      </c>
      <c r="AW19" s="228"/>
      <c r="AX19" s="228"/>
      <c r="AY19" s="228"/>
      <c r="AZ19" s="228"/>
      <c r="BA19" s="228"/>
      <c r="BB19" s="228"/>
      <c r="BC19" s="228"/>
      <c r="BD19" s="228"/>
      <c r="BE19" s="228"/>
      <c r="BF19" s="228"/>
      <c r="BG19" s="229"/>
      <c r="BH19" s="63"/>
    </row>
    <row r="20" spans="2:60" ht="9.9499999999999993" customHeight="1">
      <c r="B20" s="63"/>
      <c r="C20" s="179"/>
      <c r="D20" s="179"/>
      <c r="E20" s="179"/>
      <c r="F20" s="179"/>
      <c r="G20" s="179"/>
      <c r="H20" s="179"/>
      <c r="I20" s="179"/>
      <c r="J20" s="168"/>
      <c r="K20" s="168"/>
      <c r="L20" s="168"/>
      <c r="M20" s="168"/>
      <c r="N20" s="276"/>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8"/>
      <c r="AL20" s="120"/>
      <c r="AM20" s="121"/>
      <c r="AN20" s="121"/>
      <c r="AO20" s="121"/>
      <c r="AP20" s="121"/>
      <c r="AQ20" s="179"/>
      <c r="AR20" s="179"/>
      <c r="AS20" s="179"/>
      <c r="AT20" s="179"/>
      <c r="AU20" s="179"/>
      <c r="AV20" s="230"/>
      <c r="AW20" s="231"/>
      <c r="AX20" s="231"/>
      <c r="AY20" s="231"/>
      <c r="AZ20" s="231"/>
      <c r="BA20" s="231"/>
      <c r="BB20" s="231"/>
      <c r="BC20" s="231"/>
      <c r="BD20" s="231"/>
      <c r="BE20" s="231"/>
      <c r="BF20" s="231"/>
      <c r="BG20" s="232"/>
      <c r="BH20" s="63"/>
    </row>
    <row r="21" spans="2:60" ht="9.9499999999999993" customHeight="1">
      <c r="B21" s="63"/>
      <c r="C21" s="179"/>
      <c r="D21" s="179"/>
      <c r="E21" s="179"/>
      <c r="F21" s="179"/>
      <c r="G21" s="179"/>
      <c r="H21" s="179"/>
      <c r="I21" s="179"/>
      <c r="J21" s="168" t="s">
        <v>6</v>
      </c>
      <c r="K21" s="168"/>
      <c r="L21" s="168"/>
      <c r="M21" s="168"/>
      <c r="N21" s="281" t="s">
        <v>38</v>
      </c>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3"/>
      <c r="AL21" s="120"/>
      <c r="AM21" s="121"/>
      <c r="AN21" s="121"/>
      <c r="AO21" s="121"/>
      <c r="AP21" s="121"/>
      <c r="AQ21" s="179"/>
      <c r="AR21" s="179"/>
      <c r="AS21" s="179"/>
      <c r="AT21" s="179"/>
      <c r="AU21" s="179"/>
      <c r="AV21" s="233"/>
      <c r="AW21" s="234"/>
      <c r="AX21" s="234"/>
      <c r="AY21" s="234"/>
      <c r="AZ21" s="234"/>
      <c r="BA21" s="234"/>
      <c r="BB21" s="234"/>
      <c r="BC21" s="234"/>
      <c r="BD21" s="234"/>
      <c r="BE21" s="234"/>
      <c r="BF21" s="234"/>
      <c r="BG21" s="235"/>
      <c r="BH21" s="63"/>
    </row>
    <row r="22" spans="2:60" ht="9.9499999999999993" customHeight="1">
      <c r="B22" s="63"/>
      <c r="C22" s="179"/>
      <c r="D22" s="179"/>
      <c r="E22" s="179"/>
      <c r="F22" s="179"/>
      <c r="G22" s="179"/>
      <c r="H22" s="179"/>
      <c r="I22" s="179"/>
      <c r="J22" s="168"/>
      <c r="K22" s="168"/>
      <c r="L22" s="168"/>
      <c r="M22" s="168"/>
      <c r="N22" s="281"/>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3"/>
      <c r="AL22" s="120"/>
      <c r="AM22" s="121"/>
      <c r="AN22" s="121"/>
      <c r="AO22" s="121"/>
      <c r="AP22" s="121"/>
      <c r="AQ22" s="179" t="s">
        <v>17</v>
      </c>
      <c r="AR22" s="179"/>
      <c r="AS22" s="179"/>
      <c r="AT22" s="179"/>
      <c r="AU22" s="179"/>
      <c r="AV22" s="227" t="s">
        <v>108</v>
      </c>
      <c r="AW22" s="228"/>
      <c r="AX22" s="228"/>
      <c r="AY22" s="228"/>
      <c r="AZ22" s="228"/>
      <c r="BA22" s="228"/>
      <c r="BB22" s="228"/>
      <c r="BC22" s="228"/>
      <c r="BD22" s="228"/>
      <c r="BE22" s="228"/>
      <c r="BF22" s="228"/>
      <c r="BG22" s="229"/>
      <c r="BH22" s="63"/>
    </row>
    <row r="23" spans="2:60" ht="9.9499999999999993" customHeight="1">
      <c r="B23" s="63"/>
      <c r="C23" s="179"/>
      <c r="D23" s="179"/>
      <c r="E23" s="179"/>
      <c r="F23" s="179"/>
      <c r="G23" s="179"/>
      <c r="H23" s="179"/>
      <c r="I23" s="179"/>
      <c r="J23" s="168" t="s">
        <v>7</v>
      </c>
      <c r="K23" s="168"/>
      <c r="L23" s="168"/>
      <c r="M23" s="168"/>
      <c r="N23" s="253" t="s">
        <v>39</v>
      </c>
      <c r="O23" s="171"/>
      <c r="P23" s="171"/>
      <c r="Q23" s="255">
        <v>100</v>
      </c>
      <c r="R23" s="255"/>
      <c r="S23" s="173" t="s">
        <v>89</v>
      </c>
      <c r="T23" s="173"/>
      <c r="U23" s="171" t="s">
        <v>41</v>
      </c>
      <c r="V23" s="171"/>
      <c r="W23" s="171"/>
      <c r="X23" s="171">
        <v>25</v>
      </c>
      <c r="Y23" s="171"/>
      <c r="Z23" s="173" t="s">
        <v>43</v>
      </c>
      <c r="AA23" s="173"/>
      <c r="AB23" s="173"/>
      <c r="AC23" s="173"/>
      <c r="AD23" s="173"/>
      <c r="AE23" s="173"/>
      <c r="AF23" s="173"/>
      <c r="AG23" s="173"/>
      <c r="AH23" s="173"/>
      <c r="AI23" s="173"/>
      <c r="AJ23" s="173"/>
      <c r="AK23" s="174"/>
      <c r="AL23" s="120"/>
      <c r="AM23" s="121"/>
      <c r="AN23" s="121"/>
      <c r="AO23" s="121"/>
      <c r="AP23" s="121"/>
      <c r="AQ23" s="179"/>
      <c r="AR23" s="179"/>
      <c r="AS23" s="179"/>
      <c r="AT23" s="179"/>
      <c r="AU23" s="179"/>
      <c r="AV23" s="230"/>
      <c r="AW23" s="231"/>
      <c r="AX23" s="231"/>
      <c r="AY23" s="231"/>
      <c r="AZ23" s="231"/>
      <c r="BA23" s="231"/>
      <c r="BB23" s="231"/>
      <c r="BC23" s="231"/>
      <c r="BD23" s="231"/>
      <c r="BE23" s="231"/>
      <c r="BF23" s="231"/>
      <c r="BG23" s="232"/>
      <c r="BH23" s="63"/>
    </row>
    <row r="24" spans="2:60" ht="9.9499999999999993" customHeight="1">
      <c r="B24" s="63"/>
      <c r="C24" s="179"/>
      <c r="D24" s="179"/>
      <c r="E24" s="179"/>
      <c r="F24" s="179"/>
      <c r="G24" s="179"/>
      <c r="H24" s="179"/>
      <c r="I24" s="179"/>
      <c r="J24" s="168"/>
      <c r="K24" s="168"/>
      <c r="L24" s="168"/>
      <c r="M24" s="168"/>
      <c r="N24" s="254"/>
      <c r="O24" s="172"/>
      <c r="P24" s="172"/>
      <c r="Q24" s="256"/>
      <c r="R24" s="256"/>
      <c r="S24" s="175"/>
      <c r="T24" s="175"/>
      <c r="U24" s="172"/>
      <c r="V24" s="172"/>
      <c r="W24" s="172"/>
      <c r="X24" s="172"/>
      <c r="Y24" s="172"/>
      <c r="Z24" s="175"/>
      <c r="AA24" s="175"/>
      <c r="AB24" s="175"/>
      <c r="AC24" s="175"/>
      <c r="AD24" s="175"/>
      <c r="AE24" s="175"/>
      <c r="AF24" s="175"/>
      <c r="AG24" s="175"/>
      <c r="AH24" s="175"/>
      <c r="AI24" s="175"/>
      <c r="AJ24" s="175"/>
      <c r="AK24" s="176"/>
      <c r="AL24" s="122"/>
      <c r="AM24" s="123"/>
      <c r="AN24" s="123"/>
      <c r="AO24" s="123"/>
      <c r="AP24" s="123"/>
      <c r="AQ24" s="179"/>
      <c r="AR24" s="179"/>
      <c r="AS24" s="179"/>
      <c r="AT24" s="179"/>
      <c r="AU24" s="179"/>
      <c r="AV24" s="233"/>
      <c r="AW24" s="234"/>
      <c r="AX24" s="234"/>
      <c r="AY24" s="234"/>
      <c r="AZ24" s="234"/>
      <c r="BA24" s="234"/>
      <c r="BB24" s="234"/>
      <c r="BC24" s="234"/>
      <c r="BD24" s="234"/>
      <c r="BE24" s="234"/>
      <c r="BF24" s="234"/>
      <c r="BG24" s="235"/>
      <c r="BH24" s="63"/>
    </row>
    <row r="25" spans="2:60" ht="9.9499999999999993" customHeight="1">
      <c r="B25" s="63"/>
      <c r="C25" s="179"/>
      <c r="D25" s="179"/>
      <c r="E25" s="179"/>
      <c r="F25" s="179"/>
      <c r="G25" s="179"/>
      <c r="H25" s="179"/>
      <c r="I25" s="179"/>
      <c r="J25" s="168"/>
      <c r="K25" s="168"/>
      <c r="L25" s="168"/>
      <c r="M25" s="168"/>
      <c r="N25" s="279" t="s">
        <v>44</v>
      </c>
      <c r="O25" s="164"/>
      <c r="P25" s="164"/>
      <c r="Q25" s="166" t="s">
        <v>151</v>
      </c>
      <c r="R25" s="166"/>
      <c r="S25" s="251" t="s">
        <v>90</v>
      </c>
      <c r="T25" s="251"/>
      <c r="U25" s="164" t="s">
        <v>41</v>
      </c>
      <c r="V25" s="164"/>
      <c r="W25" s="164"/>
      <c r="X25" s="164"/>
      <c r="Y25" s="164"/>
      <c r="Z25" s="251" t="s">
        <v>45</v>
      </c>
      <c r="AA25" s="251"/>
      <c r="AB25" s="251"/>
      <c r="AC25" s="164" t="s">
        <v>46</v>
      </c>
      <c r="AD25" s="164"/>
      <c r="AE25" s="164"/>
      <c r="AF25" s="164"/>
      <c r="AG25" s="166" t="s">
        <v>151</v>
      </c>
      <c r="AH25" s="166"/>
      <c r="AI25" s="164" t="s">
        <v>10</v>
      </c>
      <c r="AJ25" s="88"/>
      <c r="AK25" s="89"/>
      <c r="AL25" s="124" t="s">
        <v>19</v>
      </c>
      <c r="AM25" s="125"/>
      <c r="AN25" s="125"/>
      <c r="AO25" s="125"/>
      <c r="AP25" s="125"/>
      <c r="AQ25" s="125"/>
      <c r="AR25" s="125"/>
      <c r="AS25" s="125"/>
      <c r="AT25" s="125"/>
      <c r="AU25" s="125"/>
      <c r="AV25" s="125"/>
      <c r="AW25" s="125"/>
      <c r="AX25" s="125"/>
      <c r="AY25" s="125"/>
      <c r="AZ25" s="125"/>
      <c r="BA25" s="125"/>
      <c r="BB25" s="125"/>
      <c r="BC25" s="125"/>
      <c r="BD25" s="125"/>
      <c r="BE25" s="125"/>
      <c r="BF25" s="125"/>
      <c r="BG25" s="126"/>
      <c r="BH25" s="63"/>
    </row>
    <row r="26" spans="2:60" ht="9.9499999999999993" customHeight="1">
      <c r="B26" s="63"/>
      <c r="C26" s="179"/>
      <c r="D26" s="179"/>
      <c r="E26" s="179"/>
      <c r="F26" s="179"/>
      <c r="G26" s="179"/>
      <c r="H26" s="179"/>
      <c r="I26" s="179"/>
      <c r="J26" s="168"/>
      <c r="K26" s="168"/>
      <c r="L26" s="168"/>
      <c r="M26" s="168"/>
      <c r="N26" s="280"/>
      <c r="O26" s="165"/>
      <c r="P26" s="165"/>
      <c r="Q26" s="167"/>
      <c r="R26" s="167"/>
      <c r="S26" s="252"/>
      <c r="T26" s="252"/>
      <c r="U26" s="165"/>
      <c r="V26" s="165"/>
      <c r="W26" s="165"/>
      <c r="X26" s="165"/>
      <c r="Y26" s="165"/>
      <c r="Z26" s="252"/>
      <c r="AA26" s="252"/>
      <c r="AB26" s="252"/>
      <c r="AC26" s="165"/>
      <c r="AD26" s="165"/>
      <c r="AE26" s="165"/>
      <c r="AF26" s="165"/>
      <c r="AG26" s="167"/>
      <c r="AH26" s="167"/>
      <c r="AI26" s="165"/>
      <c r="AJ26" s="70"/>
      <c r="AK26" s="71"/>
      <c r="AL26" s="127"/>
      <c r="AM26" s="128"/>
      <c r="AN26" s="128"/>
      <c r="AO26" s="128"/>
      <c r="AP26" s="128"/>
      <c r="AQ26" s="128"/>
      <c r="AR26" s="128"/>
      <c r="AS26" s="128"/>
      <c r="AT26" s="128"/>
      <c r="AU26" s="128"/>
      <c r="AV26" s="128"/>
      <c r="AW26" s="128"/>
      <c r="AX26" s="128"/>
      <c r="AY26" s="128"/>
      <c r="AZ26" s="128"/>
      <c r="BA26" s="128"/>
      <c r="BB26" s="128"/>
      <c r="BC26" s="128"/>
      <c r="BD26" s="128"/>
      <c r="BE26" s="128"/>
      <c r="BF26" s="128"/>
      <c r="BG26" s="129"/>
      <c r="BH26" s="63"/>
    </row>
    <row r="27" spans="2:60" ht="9.9499999999999993" customHeight="1">
      <c r="B27" s="63"/>
      <c r="C27" s="179"/>
      <c r="D27" s="179"/>
      <c r="E27" s="179"/>
      <c r="F27" s="179"/>
      <c r="G27" s="179"/>
      <c r="H27" s="179"/>
      <c r="I27" s="179"/>
      <c r="J27" s="168" t="s">
        <v>8</v>
      </c>
      <c r="K27" s="168"/>
      <c r="L27" s="168"/>
      <c r="M27" s="168"/>
      <c r="N27" s="146" t="s">
        <v>101</v>
      </c>
      <c r="O27" s="146"/>
      <c r="P27" s="146"/>
      <c r="Q27" s="146"/>
      <c r="R27" s="147"/>
      <c r="S27" s="247">
        <v>0.1</v>
      </c>
      <c r="T27" s="248"/>
      <c r="U27" s="258" t="s">
        <v>129</v>
      </c>
      <c r="V27" s="259"/>
      <c r="W27" s="259"/>
      <c r="X27" s="260"/>
      <c r="Y27" s="257" t="s">
        <v>100</v>
      </c>
      <c r="Z27" s="257"/>
      <c r="AA27" s="257"/>
      <c r="AB27" s="257"/>
      <c r="AC27" s="171" t="s">
        <v>37</v>
      </c>
      <c r="AD27" s="171"/>
      <c r="AE27" s="171"/>
      <c r="AF27" s="171" t="s">
        <v>103</v>
      </c>
      <c r="AG27" s="171"/>
      <c r="AH27" s="171"/>
      <c r="AI27" s="171"/>
      <c r="AJ27" s="171"/>
      <c r="AK27" s="242" t="s">
        <v>102</v>
      </c>
      <c r="AL27" s="130"/>
      <c r="AM27" s="131"/>
      <c r="AN27" s="131"/>
      <c r="AO27" s="131"/>
      <c r="AP27" s="131"/>
      <c r="AQ27" s="131"/>
      <c r="AR27" s="131"/>
      <c r="AS27" s="131"/>
      <c r="AT27" s="131"/>
      <c r="AU27" s="131"/>
      <c r="AV27" s="131"/>
      <c r="AW27" s="131"/>
      <c r="AX27" s="131"/>
      <c r="AY27" s="131"/>
      <c r="AZ27" s="131"/>
      <c r="BA27" s="131"/>
      <c r="BB27" s="131"/>
      <c r="BC27" s="131"/>
      <c r="BD27" s="131"/>
      <c r="BE27" s="131"/>
      <c r="BF27" s="131"/>
      <c r="BG27" s="132"/>
      <c r="BH27" s="63"/>
    </row>
    <row r="28" spans="2:60" ht="12.4" customHeight="1">
      <c r="B28" s="63"/>
      <c r="C28" s="179"/>
      <c r="D28" s="179"/>
      <c r="E28" s="179"/>
      <c r="F28" s="179"/>
      <c r="G28" s="179"/>
      <c r="H28" s="179"/>
      <c r="I28" s="179"/>
      <c r="J28" s="168"/>
      <c r="K28" s="168"/>
      <c r="L28" s="168"/>
      <c r="M28" s="168"/>
      <c r="N28" s="146"/>
      <c r="O28" s="146"/>
      <c r="P28" s="146"/>
      <c r="Q28" s="146"/>
      <c r="R28" s="147"/>
      <c r="S28" s="249"/>
      <c r="T28" s="250"/>
      <c r="U28" s="261"/>
      <c r="V28" s="262"/>
      <c r="W28" s="262"/>
      <c r="X28" s="263"/>
      <c r="Y28" s="257"/>
      <c r="Z28" s="257"/>
      <c r="AA28" s="257"/>
      <c r="AB28" s="257"/>
      <c r="AC28" s="165"/>
      <c r="AD28" s="165"/>
      <c r="AE28" s="165"/>
      <c r="AF28" s="165"/>
      <c r="AG28" s="165"/>
      <c r="AH28" s="165"/>
      <c r="AI28" s="165"/>
      <c r="AJ28" s="165"/>
      <c r="AK28" s="243"/>
      <c r="AL28" s="133"/>
      <c r="AM28" s="134"/>
      <c r="AN28" s="134"/>
      <c r="AO28" s="134"/>
      <c r="AP28" s="134"/>
      <c r="AQ28" s="134"/>
      <c r="AR28" s="134"/>
      <c r="AS28" s="134"/>
      <c r="AT28" s="134"/>
      <c r="AU28" s="134"/>
      <c r="AV28" s="134"/>
      <c r="AW28" s="134"/>
      <c r="AX28" s="134"/>
      <c r="AY28" s="134"/>
      <c r="AZ28" s="134"/>
      <c r="BA28" s="134"/>
      <c r="BB28" s="134"/>
      <c r="BC28" s="134"/>
      <c r="BD28" s="134"/>
      <c r="BE28" s="134"/>
      <c r="BF28" s="134"/>
      <c r="BG28" s="135"/>
      <c r="BH28" s="63"/>
    </row>
    <row r="29" spans="2:60" ht="8.25" customHeight="1">
      <c r="B29" s="63"/>
      <c r="C29" s="72"/>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204"/>
      <c r="AM29" s="205"/>
      <c r="AN29" s="205"/>
      <c r="AO29" s="205"/>
      <c r="AP29" s="205"/>
      <c r="AQ29" s="205"/>
      <c r="AR29" s="205"/>
      <c r="AS29" s="205"/>
      <c r="AT29" s="205"/>
      <c r="AU29" s="205"/>
      <c r="AV29" s="205"/>
      <c r="AW29" s="205"/>
      <c r="AX29" s="205"/>
      <c r="AY29" s="205"/>
      <c r="AZ29" s="205"/>
      <c r="BA29" s="205"/>
      <c r="BB29" s="205"/>
      <c r="BC29" s="205"/>
      <c r="BD29" s="205"/>
      <c r="BE29" s="205"/>
      <c r="BF29" s="205"/>
      <c r="BG29" s="206"/>
      <c r="BH29" s="63"/>
    </row>
    <row r="30" spans="2:60" ht="8.25" customHeight="1">
      <c r="B30" s="63"/>
      <c r="C30" s="74"/>
      <c r="D30" s="66"/>
      <c r="E30" s="66"/>
      <c r="F30" s="66"/>
      <c r="G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207"/>
      <c r="AM30" s="208"/>
      <c r="AN30" s="208"/>
      <c r="AO30" s="208"/>
      <c r="AP30" s="208"/>
      <c r="AQ30" s="208"/>
      <c r="AR30" s="208"/>
      <c r="AS30" s="208"/>
      <c r="AT30" s="208"/>
      <c r="AU30" s="208"/>
      <c r="AV30" s="208"/>
      <c r="AW30" s="208"/>
      <c r="AX30" s="208"/>
      <c r="AY30" s="208"/>
      <c r="AZ30" s="208"/>
      <c r="BA30" s="208"/>
      <c r="BB30" s="208"/>
      <c r="BC30" s="208"/>
      <c r="BD30" s="208"/>
      <c r="BE30" s="208"/>
      <c r="BF30" s="208"/>
      <c r="BG30" s="209"/>
      <c r="BH30" s="63"/>
    </row>
    <row r="31" spans="2:60" ht="8.25" customHeight="1">
      <c r="B31" s="63"/>
      <c r="C31" s="74"/>
      <c r="D31" s="66"/>
      <c r="E31" s="66"/>
      <c r="F31" s="66"/>
      <c r="G31" s="66"/>
      <c r="M31" s="90"/>
      <c r="N31" s="90"/>
      <c r="O31" s="90"/>
      <c r="P31" s="90"/>
      <c r="Q31" s="66"/>
      <c r="R31" s="284" t="s">
        <v>94</v>
      </c>
      <c r="S31" s="284"/>
      <c r="T31" s="284"/>
      <c r="U31" s="284"/>
      <c r="V31" s="284"/>
      <c r="W31" s="284"/>
      <c r="X31" s="284"/>
      <c r="Y31" s="284"/>
      <c r="Z31" s="284"/>
      <c r="AA31" s="284"/>
      <c r="AB31" s="284"/>
      <c r="AC31" s="284"/>
      <c r="AD31" s="284"/>
      <c r="AE31" s="284"/>
      <c r="AF31" s="284"/>
      <c r="AG31" s="284"/>
      <c r="AH31" s="284"/>
      <c r="AI31" s="284"/>
      <c r="AJ31" s="66"/>
      <c r="AK31" s="66"/>
      <c r="AL31" s="210"/>
      <c r="AM31" s="211"/>
      <c r="AN31" s="211"/>
      <c r="AO31" s="211"/>
      <c r="AP31" s="211"/>
      <c r="AQ31" s="211"/>
      <c r="AR31" s="211"/>
      <c r="AS31" s="211"/>
      <c r="AT31" s="211"/>
      <c r="AU31" s="211"/>
      <c r="AV31" s="211"/>
      <c r="AW31" s="211"/>
      <c r="AX31" s="211"/>
      <c r="AY31" s="211"/>
      <c r="AZ31" s="211"/>
      <c r="BA31" s="211"/>
      <c r="BB31" s="211"/>
      <c r="BC31" s="211"/>
      <c r="BD31" s="211"/>
      <c r="BE31" s="211"/>
      <c r="BF31" s="211"/>
      <c r="BG31" s="212"/>
      <c r="BH31" s="63"/>
    </row>
    <row r="32" spans="2:60" ht="8.25" customHeight="1">
      <c r="C32" s="2"/>
      <c r="D32" s="1"/>
      <c r="E32" s="1"/>
      <c r="F32" s="1"/>
      <c r="G32" s="1"/>
      <c r="M32" s="90"/>
      <c r="N32" s="90"/>
      <c r="O32" s="90"/>
      <c r="P32" s="90"/>
      <c r="Q32" s="66"/>
      <c r="R32" s="284"/>
      <c r="S32" s="284"/>
      <c r="T32" s="284"/>
      <c r="U32" s="284"/>
      <c r="V32" s="284"/>
      <c r="W32" s="284"/>
      <c r="X32" s="284"/>
      <c r="Y32" s="284"/>
      <c r="Z32" s="284"/>
      <c r="AA32" s="284"/>
      <c r="AB32" s="284"/>
      <c r="AC32" s="284"/>
      <c r="AD32" s="284"/>
      <c r="AE32" s="284"/>
      <c r="AF32" s="284"/>
      <c r="AG32" s="284"/>
      <c r="AH32" s="284"/>
      <c r="AI32" s="284"/>
      <c r="AJ32" s="66"/>
      <c r="AK32" s="1"/>
      <c r="AL32" s="204"/>
      <c r="AM32" s="205"/>
      <c r="AN32" s="205"/>
      <c r="AO32" s="205"/>
      <c r="AP32" s="205"/>
      <c r="AQ32" s="205"/>
      <c r="AR32" s="205"/>
      <c r="AS32" s="205"/>
      <c r="AT32" s="205"/>
      <c r="AU32" s="205"/>
      <c r="AV32" s="205"/>
      <c r="AW32" s="205"/>
      <c r="AX32" s="205"/>
      <c r="AY32" s="205"/>
      <c r="AZ32" s="205"/>
      <c r="BA32" s="205"/>
      <c r="BB32" s="205"/>
      <c r="BC32" s="205"/>
      <c r="BD32" s="205"/>
      <c r="BE32" s="205"/>
      <c r="BF32" s="205"/>
      <c r="BG32" s="206"/>
    </row>
    <row r="33" spans="3:59" ht="8.25" customHeight="1">
      <c r="C33" s="2"/>
      <c r="D33" s="1"/>
      <c r="E33" s="1"/>
      <c r="F33" s="1"/>
      <c r="G33" s="1"/>
      <c r="M33" s="93"/>
      <c r="N33" s="93"/>
      <c r="O33" s="93"/>
      <c r="P33" s="93"/>
      <c r="Q33" s="1"/>
      <c r="R33" s="285" t="s">
        <v>97</v>
      </c>
      <c r="S33" s="285"/>
      <c r="T33" s="285"/>
      <c r="U33" s="285"/>
      <c r="V33" s="285"/>
      <c r="W33" s="285"/>
      <c r="X33" s="285"/>
      <c r="Y33" s="285"/>
      <c r="Z33" s="285"/>
      <c r="AA33" s="285"/>
      <c r="AB33" s="285"/>
      <c r="AC33" s="285"/>
      <c r="AD33" s="285"/>
      <c r="AE33" s="285"/>
      <c r="AF33" s="285"/>
      <c r="AG33" s="285"/>
      <c r="AH33" s="285"/>
      <c r="AI33" s="285"/>
      <c r="AJ33" s="1"/>
      <c r="AK33" s="1"/>
      <c r="AL33" s="207"/>
      <c r="AM33" s="208"/>
      <c r="AN33" s="208"/>
      <c r="AO33" s="208"/>
      <c r="AP33" s="208"/>
      <c r="AQ33" s="208"/>
      <c r="AR33" s="208"/>
      <c r="AS33" s="208"/>
      <c r="AT33" s="208"/>
      <c r="AU33" s="208"/>
      <c r="AV33" s="208"/>
      <c r="AW33" s="208"/>
      <c r="AX33" s="208"/>
      <c r="AY33" s="208"/>
      <c r="AZ33" s="208"/>
      <c r="BA33" s="208"/>
      <c r="BB33" s="208"/>
      <c r="BC33" s="208"/>
      <c r="BD33" s="208"/>
      <c r="BE33" s="208"/>
      <c r="BF33" s="208"/>
      <c r="BG33" s="209"/>
    </row>
    <row r="34" spans="3:59" ht="8.25" customHeight="1">
      <c r="C34" s="2"/>
      <c r="D34" s="1"/>
      <c r="E34" s="1"/>
      <c r="F34" s="1"/>
      <c r="G34" s="1"/>
      <c r="M34" s="93"/>
      <c r="N34" s="93"/>
      <c r="O34" s="93"/>
      <c r="P34" s="93"/>
      <c r="Q34" s="1"/>
      <c r="R34" s="285"/>
      <c r="S34" s="285"/>
      <c r="T34" s="285"/>
      <c r="U34" s="285"/>
      <c r="V34" s="285"/>
      <c r="W34" s="285"/>
      <c r="X34" s="285"/>
      <c r="Y34" s="285"/>
      <c r="Z34" s="285"/>
      <c r="AA34" s="285"/>
      <c r="AB34" s="285"/>
      <c r="AC34" s="285"/>
      <c r="AD34" s="285"/>
      <c r="AE34" s="285"/>
      <c r="AF34" s="285"/>
      <c r="AG34" s="285"/>
      <c r="AH34" s="285"/>
      <c r="AI34" s="285"/>
      <c r="AJ34" s="1"/>
      <c r="AK34" s="1"/>
      <c r="AL34" s="213"/>
      <c r="AM34" s="214"/>
      <c r="AN34" s="214"/>
      <c r="AO34" s="214"/>
      <c r="AP34" s="214"/>
      <c r="AQ34" s="214"/>
      <c r="AR34" s="214"/>
      <c r="AS34" s="214"/>
      <c r="AT34" s="214"/>
      <c r="AU34" s="214"/>
      <c r="AV34" s="214"/>
      <c r="AW34" s="214"/>
      <c r="AX34" s="214"/>
      <c r="AY34" s="214"/>
      <c r="AZ34" s="214"/>
      <c r="BA34" s="214"/>
      <c r="BB34" s="214"/>
      <c r="BC34" s="214"/>
      <c r="BD34" s="214"/>
      <c r="BE34" s="214"/>
      <c r="BF34" s="214"/>
      <c r="BG34" s="215"/>
    </row>
    <row r="35" spans="3:59" ht="8.25" customHeight="1">
      <c r="C35" s="2"/>
      <c r="D35" s="1"/>
      <c r="E35" s="1"/>
      <c r="F35" s="1"/>
      <c r="G35" s="1"/>
      <c r="M35" s="91"/>
      <c r="N35" s="91"/>
      <c r="O35" s="92"/>
      <c r="P35" s="92"/>
      <c r="Q35" s="1"/>
      <c r="R35" s="285" t="s">
        <v>96</v>
      </c>
      <c r="S35" s="285"/>
      <c r="T35" s="285"/>
      <c r="U35" s="285"/>
      <c r="V35" s="285"/>
      <c r="W35" s="285"/>
      <c r="X35" s="285"/>
      <c r="Y35" s="285"/>
      <c r="Z35" s="285"/>
      <c r="AA35" s="285"/>
      <c r="AB35" s="285"/>
      <c r="AC35" s="285"/>
      <c r="AD35" s="285"/>
      <c r="AE35" s="285"/>
      <c r="AF35" s="285"/>
      <c r="AG35" s="285"/>
      <c r="AH35" s="285"/>
      <c r="AI35" s="285"/>
      <c r="AJ35" s="1"/>
      <c r="AK35" s="1"/>
      <c r="AL35" s="182" t="s">
        <v>20</v>
      </c>
      <c r="AM35" s="183"/>
      <c r="AN35" s="183"/>
      <c r="AO35" s="183"/>
      <c r="AP35" s="183"/>
      <c r="AQ35" s="183"/>
      <c r="AR35" s="183"/>
      <c r="AS35" s="183"/>
      <c r="AT35" s="183"/>
      <c r="AU35" s="183"/>
      <c r="AV35" s="183"/>
      <c r="AW35" s="183"/>
      <c r="AX35" s="183"/>
      <c r="AY35" s="183"/>
      <c r="AZ35" s="183"/>
      <c r="BA35" s="183"/>
      <c r="BB35" s="183"/>
      <c r="BC35" s="183"/>
      <c r="BD35" s="183"/>
      <c r="BE35" s="183"/>
      <c r="BF35" s="183"/>
      <c r="BG35" s="184"/>
    </row>
    <row r="36" spans="3:59" ht="8.25" customHeight="1">
      <c r="C36" s="2"/>
      <c r="D36" s="14"/>
      <c r="E36" s="14"/>
      <c r="F36" s="14"/>
      <c r="G36" s="14"/>
      <c r="M36" s="91"/>
      <c r="N36" s="91"/>
      <c r="O36" s="92"/>
      <c r="P36" s="92"/>
      <c r="Q36" s="1"/>
      <c r="R36" s="285"/>
      <c r="S36" s="285"/>
      <c r="T36" s="285"/>
      <c r="U36" s="285"/>
      <c r="V36" s="285"/>
      <c r="W36" s="285"/>
      <c r="X36" s="285"/>
      <c r="Y36" s="285"/>
      <c r="Z36" s="285"/>
      <c r="AA36" s="285"/>
      <c r="AB36" s="285"/>
      <c r="AC36" s="285"/>
      <c r="AD36" s="285"/>
      <c r="AE36" s="285"/>
      <c r="AF36" s="285"/>
      <c r="AG36" s="285"/>
      <c r="AH36" s="285"/>
      <c r="AI36" s="285"/>
      <c r="AJ36" s="1"/>
      <c r="AK36" s="1"/>
      <c r="AL36" s="185"/>
      <c r="AM36" s="186"/>
      <c r="AN36" s="186"/>
      <c r="AO36" s="186"/>
      <c r="AP36" s="186"/>
      <c r="AQ36" s="186"/>
      <c r="AR36" s="186"/>
      <c r="AS36" s="186"/>
      <c r="AT36" s="186"/>
      <c r="AU36" s="186"/>
      <c r="AV36" s="186"/>
      <c r="AW36" s="186"/>
      <c r="AX36" s="186"/>
      <c r="AY36" s="186"/>
      <c r="AZ36" s="186"/>
      <c r="BA36" s="186"/>
      <c r="BB36" s="186"/>
      <c r="BC36" s="186"/>
      <c r="BD36" s="186"/>
      <c r="BE36" s="186"/>
      <c r="BF36" s="186"/>
      <c r="BG36" s="187"/>
    </row>
    <row r="37" spans="3:59" ht="8.25" customHeight="1">
      <c r="C37" s="2"/>
      <c r="D37" s="14"/>
      <c r="E37" s="14"/>
      <c r="F37" s="14"/>
      <c r="G37" s="14"/>
      <c r="N37" s="9"/>
      <c r="O37" s="9"/>
      <c r="P37" s="9"/>
      <c r="Q37" s="9"/>
      <c r="R37" s="9"/>
      <c r="S37" s="9"/>
      <c r="T37" s="9"/>
      <c r="U37" s="9"/>
      <c r="V37" s="9"/>
      <c r="W37" s="9"/>
      <c r="X37" s="9"/>
      <c r="Y37" s="9"/>
      <c r="Z37" s="9"/>
      <c r="AA37" s="9"/>
      <c r="AB37" s="9"/>
      <c r="AC37" s="9"/>
      <c r="AD37" s="9"/>
      <c r="AE37" s="9"/>
      <c r="AF37" s="9"/>
      <c r="AG37" s="9"/>
      <c r="AH37" s="9"/>
      <c r="AI37" s="9"/>
      <c r="AJ37" s="9"/>
      <c r="AK37" s="1"/>
      <c r="AL37" s="188" t="s">
        <v>124</v>
      </c>
      <c r="AM37" s="189"/>
      <c r="AN37" s="189"/>
      <c r="AO37" s="189"/>
      <c r="AP37" s="189"/>
      <c r="AQ37" s="189"/>
      <c r="AR37" s="189"/>
      <c r="AS37" s="189"/>
      <c r="AT37" s="189"/>
      <c r="AU37" s="189"/>
      <c r="AV37" s="189"/>
      <c r="AW37" s="189"/>
      <c r="AX37" s="189"/>
      <c r="AY37" s="189"/>
      <c r="AZ37" s="189"/>
      <c r="BA37" s="189"/>
      <c r="BB37" s="189"/>
      <c r="BC37" s="189"/>
      <c r="BD37" s="189"/>
      <c r="BE37" s="189"/>
      <c r="BF37" s="189"/>
      <c r="BG37" s="190"/>
    </row>
    <row r="38" spans="3:59" ht="8.25" customHeight="1">
      <c r="C38" s="2"/>
      <c r="D38" s="11"/>
      <c r="E38" s="5"/>
      <c r="F38" s="5"/>
      <c r="G38" s="5"/>
      <c r="H38" s="5"/>
      <c r="I38" s="4"/>
      <c r="J38" s="6"/>
      <c r="K38" s="6"/>
      <c r="L38" s="6"/>
      <c r="M38" s="13"/>
      <c r="N38" s="6"/>
      <c r="O38" s="6"/>
      <c r="P38" s="6"/>
      <c r="Q38" s="13"/>
      <c r="R38" s="6"/>
      <c r="S38" s="6"/>
      <c r="T38" s="6"/>
      <c r="U38" s="13"/>
      <c r="V38" s="6"/>
      <c r="W38" s="6"/>
      <c r="X38" s="6"/>
      <c r="Y38" s="13"/>
      <c r="Z38" s="6"/>
      <c r="AA38" s="6"/>
      <c r="AB38" s="6"/>
      <c r="AC38" s="13"/>
      <c r="AD38" s="6"/>
      <c r="AE38" s="6"/>
      <c r="AF38" s="6"/>
      <c r="AG38" s="13"/>
      <c r="AH38" s="6"/>
      <c r="AI38" s="6"/>
      <c r="AJ38" s="7"/>
      <c r="AK38" s="1"/>
      <c r="AL38" s="191"/>
      <c r="AM38" s="189"/>
      <c r="AN38" s="189"/>
      <c r="AO38" s="189"/>
      <c r="AP38" s="189"/>
      <c r="AQ38" s="189"/>
      <c r="AR38" s="189"/>
      <c r="AS38" s="189"/>
      <c r="AT38" s="189"/>
      <c r="AU38" s="189"/>
      <c r="AV38" s="189"/>
      <c r="AW38" s="189"/>
      <c r="AX38" s="189"/>
      <c r="AY38" s="189"/>
      <c r="AZ38" s="189"/>
      <c r="BA38" s="189"/>
      <c r="BB38" s="189"/>
      <c r="BC38" s="189"/>
      <c r="BD38" s="189"/>
      <c r="BE38" s="189"/>
      <c r="BF38" s="189"/>
      <c r="BG38" s="190"/>
    </row>
    <row r="39" spans="3:59" ht="13.5">
      <c r="C39" s="2"/>
      <c r="D39" s="22" t="s">
        <v>11</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3"/>
      <c r="AK39" s="1"/>
      <c r="AL39" s="192"/>
      <c r="AM39" s="193"/>
      <c r="AN39" s="193"/>
      <c r="AO39" s="193"/>
      <c r="AP39" s="193"/>
      <c r="AQ39" s="193"/>
      <c r="AR39" s="193"/>
      <c r="AS39" s="193"/>
      <c r="AT39" s="193"/>
      <c r="AU39" s="193"/>
      <c r="AV39" s="193"/>
      <c r="AW39" s="193"/>
      <c r="AX39" s="193"/>
      <c r="AY39" s="193"/>
      <c r="AZ39" s="193"/>
      <c r="BA39" s="193"/>
      <c r="BB39" s="193"/>
      <c r="BC39" s="193"/>
      <c r="BD39" s="193"/>
      <c r="BE39" s="193"/>
      <c r="BF39" s="193"/>
      <c r="BG39" s="194"/>
    </row>
    <row r="40" spans="3:59" ht="8.25" customHeight="1">
      <c r="C40" s="2"/>
      <c r="D40" s="23"/>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3"/>
      <c r="AK40" s="1"/>
      <c r="AL40" s="136" t="s">
        <v>123</v>
      </c>
      <c r="AM40" s="137"/>
      <c r="AN40" s="137"/>
      <c r="AO40" s="137"/>
      <c r="AP40" s="137"/>
      <c r="AQ40" s="137"/>
      <c r="AR40" s="138"/>
      <c r="AS40" s="145" t="s">
        <v>120</v>
      </c>
      <c r="AT40" s="145"/>
      <c r="AU40" s="145"/>
      <c r="AV40" s="145"/>
      <c r="AW40" s="145"/>
      <c r="AX40" s="145" t="s">
        <v>121</v>
      </c>
      <c r="AY40" s="145"/>
      <c r="AZ40" s="145"/>
      <c r="BA40" s="145"/>
      <c r="BB40" s="145"/>
      <c r="BC40" s="145" t="s">
        <v>122</v>
      </c>
      <c r="BD40" s="145"/>
      <c r="BE40" s="145"/>
      <c r="BF40" s="145"/>
      <c r="BG40" s="216"/>
    </row>
    <row r="41" spans="3:59" ht="7.5" customHeight="1">
      <c r="C41" s="2"/>
      <c r="D41" s="23"/>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3"/>
      <c r="AK41" s="1"/>
      <c r="AL41" s="139"/>
      <c r="AM41" s="140"/>
      <c r="AN41" s="140"/>
      <c r="AO41" s="140"/>
      <c r="AP41" s="140"/>
      <c r="AQ41" s="140"/>
      <c r="AR41" s="141"/>
      <c r="AS41" s="217" t="s">
        <v>125</v>
      </c>
      <c r="AT41" s="218"/>
      <c r="AU41" s="218"/>
      <c r="AV41" s="218"/>
      <c r="AW41" s="219"/>
      <c r="AX41" s="106" t="s">
        <v>125</v>
      </c>
      <c r="AY41" s="107"/>
      <c r="AZ41" s="107"/>
      <c r="BA41" s="107"/>
      <c r="BB41" s="223"/>
      <c r="BC41" s="106" t="s">
        <v>125</v>
      </c>
      <c r="BD41" s="107"/>
      <c r="BE41" s="107"/>
      <c r="BF41" s="107"/>
      <c r="BG41" s="108"/>
    </row>
    <row r="42" spans="3:59" ht="13.5">
      <c r="C42" s="2"/>
      <c r="D42" s="22" t="s">
        <v>12</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3"/>
      <c r="AK42" s="1"/>
      <c r="AL42" s="142"/>
      <c r="AM42" s="143"/>
      <c r="AN42" s="143"/>
      <c r="AO42" s="143"/>
      <c r="AP42" s="143"/>
      <c r="AQ42" s="143"/>
      <c r="AR42" s="144"/>
      <c r="AS42" s="220"/>
      <c r="AT42" s="221"/>
      <c r="AU42" s="221"/>
      <c r="AV42" s="221"/>
      <c r="AW42" s="222"/>
      <c r="AX42" s="109"/>
      <c r="AY42" s="110"/>
      <c r="AZ42" s="110"/>
      <c r="BA42" s="110"/>
      <c r="BB42" s="224"/>
      <c r="BC42" s="109"/>
      <c r="BD42" s="110"/>
      <c r="BE42" s="110"/>
      <c r="BF42" s="110"/>
      <c r="BG42" s="111"/>
    </row>
    <row r="43" spans="3:59" ht="8.25" customHeight="1">
      <c r="C43" s="2"/>
      <c r="D43" s="12"/>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10"/>
      <c r="AK43" s="1"/>
      <c r="AL43" s="195"/>
      <c r="AM43" s="196"/>
      <c r="AN43" s="196"/>
      <c r="AO43" s="196"/>
      <c r="AP43" s="196"/>
      <c r="AQ43" s="196"/>
      <c r="AR43" s="196"/>
      <c r="AS43" s="196"/>
      <c r="AT43" s="196"/>
      <c r="AU43" s="196"/>
      <c r="AV43" s="196"/>
      <c r="AW43" s="196"/>
      <c r="AX43" s="196"/>
      <c r="AY43" s="196"/>
      <c r="AZ43" s="196"/>
      <c r="BA43" s="196"/>
      <c r="BB43" s="196"/>
      <c r="BC43" s="196"/>
      <c r="BD43" s="196"/>
      <c r="BE43" s="196"/>
      <c r="BF43" s="196"/>
      <c r="BG43" s="197"/>
    </row>
    <row r="44" spans="3:59" ht="8.25" customHeight="1">
      <c r="C44" s="2"/>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98"/>
      <c r="AM44" s="199"/>
      <c r="AN44" s="199"/>
      <c r="AO44" s="199"/>
      <c r="AP44" s="199"/>
      <c r="AQ44" s="199"/>
      <c r="AR44" s="199"/>
      <c r="AS44" s="199"/>
      <c r="AT44" s="199"/>
      <c r="AU44" s="199"/>
      <c r="AV44" s="199"/>
      <c r="AW44" s="199"/>
      <c r="AX44" s="199"/>
      <c r="AY44" s="199"/>
      <c r="AZ44" s="199"/>
      <c r="BA44" s="199"/>
      <c r="BB44" s="199"/>
      <c r="BC44" s="199"/>
      <c r="BD44" s="199"/>
      <c r="BE44" s="199"/>
      <c r="BF44" s="199"/>
      <c r="BG44" s="200"/>
    </row>
    <row r="45" spans="3:59" ht="8.25" customHeight="1">
      <c r="C45" s="8"/>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201"/>
      <c r="AM45" s="202"/>
      <c r="AN45" s="202"/>
      <c r="AO45" s="202"/>
      <c r="AP45" s="202"/>
      <c r="AQ45" s="202"/>
      <c r="AR45" s="202"/>
      <c r="AS45" s="202"/>
      <c r="AT45" s="202"/>
      <c r="AU45" s="202"/>
      <c r="AV45" s="202"/>
      <c r="AW45" s="202"/>
      <c r="AX45" s="202"/>
      <c r="AY45" s="202"/>
      <c r="AZ45" s="202"/>
      <c r="BA45" s="202"/>
      <c r="BB45" s="202"/>
      <c r="BC45" s="202"/>
      <c r="BD45" s="202"/>
      <c r="BE45" s="202"/>
      <c r="BF45" s="202"/>
      <c r="BG45" s="203"/>
    </row>
    <row r="46" spans="3:59" ht="4.5" customHeight="1">
      <c r="AY46" s="180"/>
      <c r="AZ46" s="180"/>
      <c r="BA46" s="180"/>
      <c r="BB46" s="180"/>
      <c r="BC46" s="180"/>
      <c r="BD46" s="180"/>
      <c r="BE46" s="180"/>
      <c r="BF46" s="180"/>
      <c r="BG46" s="180"/>
    </row>
    <row r="47" spans="3:59" ht="15.95" customHeight="1">
      <c r="AY47" s="181"/>
      <c r="AZ47" s="181"/>
      <c r="BA47" s="181"/>
      <c r="BB47" s="181"/>
      <c r="BC47" s="181"/>
      <c r="BD47" s="181"/>
      <c r="BE47" s="181"/>
      <c r="BF47" s="181"/>
      <c r="BG47" s="181"/>
    </row>
    <row r="48" spans="3:59" ht="8.25" customHeight="1">
      <c r="M48" s="1"/>
      <c r="N48" s="1"/>
      <c r="O48" s="1"/>
      <c r="P48" s="1"/>
      <c r="Q48" s="1"/>
      <c r="AY48" s="181"/>
      <c r="AZ48" s="181"/>
      <c r="BA48" s="181"/>
      <c r="BB48" s="181"/>
      <c r="BC48" s="181"/>
      <c r="BD48" s="181"/>
      <c r="BE48" s="181"/>
      <c r="BF48" s="181"/>
      <c r="BG48" s="181"/>
    </row>
    <row r="49" spans="13:74" ht="8.25" customHeight="1">
      <c r="M49" s="1"/>
      <c r="N49" s="1"/>
      <c r="O49" s="1"/>
      <c r="P49" s="1"/>
      <c r="Q49" s="1"/>
    </row>
    <row r="50" spans="13:74" ht="8.25" customHeight="1">
      <c r="M50" s="1"/>
      <c r="N50" s="1"/>
      <c r="O50" s="1"/>
      <c r="P50" s="1"/>
      <c r="Q50" s="1"/>
    </row>
    <row r="51" spans="13:74" ht="8.25" customHeight="1">
      <c r="M51" s="1"/>
      <c r="N51" s="1"/>
      <c r="O51" s="1"/>
      <c r="P51" s="1"/>
      <c r="Q51" s="1"/>
    </row>
    <row r="52" spans="13:74" ht="15" customHeight="1">
      <c r="M52" s="1"/>
      <c r="N52" s="1"/>
      <c r="O52" s="1"/>
      <c r="P52" s="1"/>
      <c r="Q52" s="1"/>
      <c r="BM52" t="s">
        <v>108</v>
      </c>
      <c r="BN52" t="s">
        <v>112</v>
      </c>
      <c r="BO52" t="s">
        <v>108</v>
      </c>
      <c r="BP52" s="21" t="s">
        <v>100</v>
      </c>
      <c r="BR52" s="21" t="s">
        <v>100</v>
      </c>
      <c r="BS52" t="s">
        <v>47</v>
      </c>
    </row>
    <row r="53" spans="13:74" ht="15" customHeight="1">
      <c r="M53" s="1"/>
      <c r="N53" s="1"/>
      <c r="O53" s="1"/>
      <c r="P53" s="1"/>
      <c r="Q53" s="1"/>
      <c r="BM53" t="s">
        <v>109</v>
      </c>
      <c r="BN53" t="s">
        <v>111</v>
      </c>
      <c r="BO53" t="s">
        <v>109</v>
      </c>
      <c r="BP53" s="21" t="s">
        <v>101</v>
      </c>
      <c r="BR53" s="21" t="s">
        <v>101</v>
      </c>
      <c r="BS53" t="s">
        <v>95</v>
      </c>
    </row>
    <row r="54" spans="13:74" ht="15" customHeight="1">
      <c r="M54" s="1"/>
      <c r="N54" s="1"/>
      <c r="O54" s="1"/>
      <c r="P54" s="1"/>
      <c r="Q54" s="1"/>
      <c r="BM54" t="s">
        <v>110</v>
      </c>
      <c r="BN54" t="s">
        <v>113</v>
      </c>
      <c r="BO54" t="s">
        <v>110</v>
      </c>
      <c r="BP54" s="21"/>
      <c r="BR54" s="21"/>
    </row>
    <row r="55" spans="13:74" ht="15" customHeight="1">
      <c r="M55" s="1"/>
      <c r="N55" s="1"/>
      <c r="O55" s="1"/>
      <c r="P55" s="1"/>
      <c r="Q55" s="1"/>
      <c r="BP55" s="76" t="s">
        <v>104</v>
      </c>
    </row>
    <row r="56" spans="13:74" ht="15" customHeight="1">
      <c r="BP56" s="21">
        <v>0.05</v>
      </c>
    </row>
    <row r="57" spans="13:74" ht="15" customHeight="1">
      <c r="BP57" s="21">
        <v>0.1</v>
      </c>
    </row>
    <row r="58" spans="13:74" ht="15" customHeight="1">
      <c r="BM58" t="s">
        <v>105</v>
      </c>
    </row>
    <row r="59" spans="13:74" ht="15" customHeight="1">
      <c r="BM59" t="s">
        <v>106</v>
      </c>
    </row>
    <row r="60" spans="13:74" ht="15" customHeight="1">
      <c r="BM60" t="s">
        <v>107</v>
      </c>
    </row>
    <row r="62" spans="13:74" ht="15" customHeight="1">
      <c r="BT62">
        <v>100</v>
      </c>
      <c r="BU62" s="25" t="s">
        <v>92</v>
      </c>
      <c r="BV62" s="25" t="s">
        <v>48</v>
      </c>
    </row>
    <row r="63" spans="13:74" ht="15" customHeight="1">
      <c r="BT63">
        <v>20</v>
      </c>
      <c r="BU63">
        <v>25</v>
      </c>
      <c r="BV63">
        <v>90</v>
      </c>
    </row>
    <row r="64" spans="13:74" ht="15" customHeight="1">
      <c r="BT64" s="24">
        <v>30</v>
      </c>
      <c r="BV64">
        <v>120</v>
      </c>
    </row>
    <row r="65" spans="72:72" ht="15" customHeight="1">
      <c r="BT65">
        <v>40</v>
      </c>
    </row>
    <row r="66" spans="72:72" ht="15" customHeight="1">
      <c r="BT66">
        <v>50</v>
      </c>
    </row>
    <row r="67" spans="72:72" ht="15" customHeight="1">
      <c r="BT67">
        <v>60</v>
      </c>
    </row>
    <row r="68" spans="72:72" ht="15" customHeight="1">
      <c r="BT68">
        <v>70</v>
      </c>
    </row>
    <row r="69" spans="72:72" ht="15" customHeight="1">
      <c r="BT69">
        <v>80</v>
      </c>
    </row>
    <row r="70" spans="72:72" ht="15" customHeight="1">
      <c r="BT70" s="25" t="s">
        <v>48</v>
      </c>
    </row>
    <row r="71" spans="72:72" ht="15" customHeight="1">
      <c r="BT71" s="20" t="s">
        <v>125</v>
      </c>
    </row>
    <row r="72" spans="72:72" ht="15" customHeight="1">
      <c r="BT72" s="20" t="s">
        <v>126</v>
      </c>
    </row>
    <row r="73" spans="72:72" ht="15" customHeight="1">
      <c r="BT73" s="20" t="s">
        <v>127</v>
      </c>
    </row>
  </sheetData>
  <mergeCells count="87">
    <mergeCell ref="R31:AI32"/>
    <mergeCell ref="R33:AI34"/>
    <mergeCell ref="R35:AI36"/>
    <mergeCell ref="AL17:AP17"/>
    <mergeCell ref="AY6:BD7"/>
    <mergeCell ref="D9:U10"/>
    <mergeCell ref="C12:I12"/>
    <mergeCell ref="C13:I13"/>
    <mergeCell ref="J12:K12"/>
    <mergeCell ref="J13:K13"/>
    <mergeCell ref="C18:I18"/>
    <mergeCell ref="N19:AK20"/>
    <mergeCell ref="J19:M20"/>
    <mergeCell ref="Q25:R26"/>
    <mergeCell ref="S25:T26"/>
    <mergeCell ref="U25:W26"/>
    <mergeCell ref="S23:T24"/>
    <mergeCell ref="N25:P26"/>
    <mergeCell ref="C19:I28"/>
    <mergeCell ref="N21:AK22"/>
    <mergeCell ref="AY3:BE3"/>
    <mergeCell ref="V2:AL2"/>
    <mergeCell ref="AT6:AW7"/>
    <mergeCell ref="AM9:AP9"/>
    <mergeCell ref="AX6:AX7"/>
    <mergeCell ref="X6:AH6"/>
    <mergeCell ref="AV3:AX3"/>
    <mergeCell ref="J23:M26"/>
    <mergeCell ref="N23:P24"/>
    <mergeCell ref="Q23:R24"/>
    <mergeCell ref="AC27:AE28"/>
    <mergeCell ref="Y27:AB28"/>
    <mergeCell ref="U27:X28"/>
    <mergeCell ref="J17:AK17"/>
    <mergeCell ref="AK27:AK28"/>
    <mergeCell ref="U23:W24"/>
    <mergeCell ref="J18:AK18"/>
    <mergeCell ref="S27:T28"/>
    <mergeCell ref="Z25:AB26"/>
    <mergeCell ref="X25:Y26"/>
    <mergeCell ref="AG27:AJ28"/>
    <mergeCell ref="AF27:AF28"/>
    <mergeCell ref="J27:M28"/>
    <mergeCell ref="AZ17:BG17"/>
    <mergeCell ref="AV22:BG24"/>
    <mergeCell ref="AQ19:AU21"/>
    <mergeCell ref="AQ22:AU24"/>
    <mergeCell ref="AV18:BG18"/>
    <mergeCell ref="AQ18:AU18"/>
    <mergeCell ref="AQ17:AX17"/>
    <mergeCell ref="AV19:BG21"/>
    <mergeCell ref="AY46:BG48"/>
    <mergeCell ref="AL35:BG36"/>
    <mergeCell ref="AL37:BG39"/>
    <mergeCell ref="AL43:BG45"/>
    <mergeCell ref="AL29:BG31"/>
    <mergeCell ref="AL32:BG34"/>
    <mergeCell ref="AX40:BB40"/>
    <mergeCell ref="BC40:BG40"/>
    <mergeCell ref="AS41:AW42"/>
    <mergeCell ref="AX41:BB42"/>
    <mergeCell ref="C1:N1"/>
    <mergeCell ref="AC25:AF26"/>
    <mergeCell ref="AG25:AH26"/>
    <mergeCell ref="AI25:AI26"/>
    <mergeCell ref="J21:M22"/>
    <mergeCell ref="L12:X12"/>
    <mergeCell ref="X23:Y24"/>
    <mergeCell ref="Z23:AK24"/>
    <mergeCell ref="L13:X13"/>
    <mergeCell ref="C17:I17"/>
    <mergeCell ref="D6:U8"/>
    <mergeCell ref="C16:I16"/>
    <mergeCell ref="J14:K15"/>
    <mergeCell ref="J16:AK16"/>
    <mergeCell ref="C14:C15"/>
    <mergeCell ref="D14:I14"/>
    <mergeCell ref="BC41:BG42"/>
    <mergeCell ref="D15:F15"/>
    <mergeCell ref="H15:I15"/>
    <mergeCell ref="L14:X15"/>
    <mergeCell ref="AL18:AP24"/>
    <mergeCell ref="AL25:BG26"/>
    <mergeCell ref="AL27:BG28"/>
    <mergeCell ref="AL40:AR42"/>
    <mergeCell ref="AS40:AW40"/>
    <mergeCell ref="N27:R28"/>
  </mergeCells>
  <phoneticPr fontId="2"/>
  <dataValidations xWindow="640" yWindow="559" count="11">
    <dataValidation type="list" allowBlank="1" showErrorMessage="1" sqref="AV18:BG18">
      <formula1>$BM$52:$BM$54</formula1>
    </dataValidation>
    <dataValidation type="list" allowBlank="1" showErrorMessage="1" sqref="AV19:BG21">
      <formula1>$BN$52:$BN$54</formula1>
    </dataValidation>
    <dataValidation type="list" allowBlank="1" showErrorMessage="1" sqref="AV22:BG24">
      <formula1>$BO$52:$BO$53</formula1>
    </dataValidation>
    <dataValidation type="list" allowBlank="1" showErrorMessage="1" sqref="N27:R28">
      <formula1>$BP$52:$BP$55</formula1>
    </dataValidation>
    <dataValidation type="list" allowBlank="1" showErrorMessage="1" sqref="N19:AK20">
      <formula1>$BM$58:$BM$60</formula1>
    </dataValidation>
    <dataValidation type="list" allowBlank="1" showErrorMessage="1" sqref="Y27">
      <formula1>$BR$52:$BR$53</formula1>
    </dataValidation>
    <dataValidation type="list" allowBlank="1" showErrorMessage="1" sqref="Q23:R26">
      <formula1>$BT$62:$BT$70</formula1>
    </dataValidation>
    <dataValidation type="list" allowBlank="1" showErrorMessage="1" sqref="AG25:AH26">
      <formula1>$BV$62:$BV$64</formula1>
    </dataValidation>
    <dataValidation type="list" allowBlank="1" showInputMessage="1" showErrorMessage="1" sqref="S27:T28">
      <formula1>$BP$55:$BP$57</formula1>
    </dataValidation>
    <dataValidation type="list" allowBlank="1" showInputMessage="1" showErrorMessage="1" sqref="G15">
      <formula1>"　,5,8,10"</formula1>
    </dataValidation>
    <dataValidation type="list" allowBlank="1" showInputMessage="1" showErrorMessage="1" sqref="AS41:BB42 BC41">
      <formula1>$BT$71:$BT$73</formula1>
    </dataValidation>
  </dataValidations>
  <pageMargins left="0.78740157480314965" right="0.78740157480314965" top="0.59055118110236227" bottom="0.19685039370078741" header="0.51181102362204722" footer="0.51181102362204722"/>
  <pageSetup paperSize="9" scale="97" orientation="landscape"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1:BV74"/>
  <sheetViews>
    <sheetView showGridLines="0" zoomScaleNormal="100" workbookViewId="0">
      <selection activeCell="AQ17" sqref="AQ17:AX17"/>
    </sheetView>
  </sheetViews>
  <sheetFormatPr defaultColWidth="4.125" defaultRowHeight="15" customHeight="1"/>
  <cols>
    <col min="1" max="2" width="4.125" customWidth="1"/>
    <col min="3" max="3" width="2" customWidth="1"/>
    <col min="4" max="4" width="3.125" customWidth="1"/>
    <col min="5" max="9" width="2.125" customWidth="1"/>
    <col min="10" max="11" width="2.875" customWidth="1"/>
    <col min="12" max="46" width="2.125" customWidth="1"/>
    <col min="47" max="48" width="2" customWidth="1"/>
    <col min="49" max="50" width="2.125" customWidth="1"/>
    <col min="51" max="51" width="3.125" customWidth="1"/>
    <col min="52" max="62" width="2.125" customWidth="1"/>
    <col min="63" max="64" width="4.125" customWidth="1"/>
    <col min="65" max="67" width="35.375" hidden="1" customWidth="1"/>
    <col min="68" max="71" width="14.125" hidden="1" customWidth="1"/>
    <col min="72" max="74" width="4.125" hidden="1" customWidth="1"/>
  </cols>
  <sheetData>
    <row r="1" spans="3:57" ht="18">
      <c r="C1" s="162" t="s">
        <v>138</v>
      </c>
      <c r="D1" s="163"/>
      <c r="E1" s="163"/>
      <c r="F1" s="163"/>
      <c r="G1" s="163"/>
      <c r="H1" s="163"/>
      <c r="I1" s="163"/>
      <c r="J1" s="163"/>
      <c r="K1" s="163"/>
      <c r="L1" s="163"/>
      <c r="M1" s="163"/>
      <c r="N1" s="163"/>
    </row>
    <row r="2" spans="3:57" ht="21.75" thickBot="1">
      <c r="V2" s="265" t="s">
        <v>49</v>
      </c>
      <c r="W2" s="265"/>
      <c r="X2" s="265"/>
      <c r="Y2" s="265"/>
      <c r="Z2" s="265"/>
      <c r="AA2" s="265"/>
      <c r="AB2" s="265"/>
      <c r="AC2" s="265"/>
      <c r="AD2" s="265"/>
      <c r="AE2" s="265"/>
      <c r="AF2" s="265"/>
      <c r="AG2" s="265"/>
      <c r="AH2" s="265"/>
      <c r="AI2" s="265"/>
      <c r="AJ2" s="265"/>
      <c r="AK2" s="265"/>
      <c r="AL2" s="265"/>
    </row>
    <row r="3" spans="3:57" ht="14.25">
      <c r="P3" s="20"/>
      <c r="AV3" s="391" t="s">
        <v>23</v>
      </c>
      <c r="AW3" s="391"/>
      <c r="AX3" s="391"/>
      <c r="AY3" s="351"/>
      <c r="AZ3" s="351"/>
      <c r="BA3" s="351"/>
      <c r="BB3" s="351"/>
      <c r="BC3" s="351"/>
      <c r="BD3" s="351"/>
      <c r="BE3" s="351"/>
    </row>
    <row r="4" spans="3:57" ht="6.95" customHeight="1"/>
    <row r="5" spans="3:57" ht="6.95" customHeight="1"/>
    <row r="6" spans="3:57" ht="14.45" customHeight="1">
      <c r="D6" s="329"/>
      <c r="E6" s="329"/>
      <c r="F6" s="329"/>
      <c r="G6" s="329"/>
      <c r="H6" s="329"/>
      <c r="I6" s="329"/>
      <c r="J6" s="329"/>
      <c r="K6" s="329"/>
      <c r="L6" s="329"/>
      <c r="M6" s="329"/>
      <c r="N6" s="329"/>
      <c r="O6" s="329"/>
      <c r="P6" s="329"/>
      <c r="Q6" s="329"/>
      <c r="R6" s="329"/>
      <c r="S6" s="329"/>
      <c r="T6" s="329"/>
      <c r="U6" s="329"/>
      <c r="X6" s="326">
        <v>42856</v>
      </c>
      <c r="Y6" s="326"/>
      <c r="Z6" s="326"/>
      <c r="AA6" s="326"/>
      <c r="AB6" s="326"/>
      <c r="AC6" s="326"/>
      <c r="AD6" s="326"/>
      <c r="AE6" s="326"/>
      <c r="AF6" s="326"/>
      <c r="AG6" s="326"/>
      <c r="AH6" s="326"/>
      <c r="AT6" s="388" t="s">
        <v>91</v>
      </c>
      <c r="AU6" s="388"/>
      <c r="AV6" s="388"/>
      <c r="AW6" s="389"/>
      <c r="AX6" s="269" t="s">
        <v>134</v>
      </c>
      <c r="AY6" s="362"/>
      <c r="AZ6" s="362"/>
      <c r="BA6" s="362"/>
      <c r="BB6" s="362"/>
      <c r="BC6" s="362"/>
      <c r="BD6" s="363"/>
    </row>
    <row r="7" spans="3:57" ht="9" customHeight="1">
      <c r="D7" s="329"/>
      <c r="E7" s="329"/>
      <c r="F7" s="329"/>
      <c r="G7" s="329"/>
      <c r="H7" s="329"/>
      <c r="I7" s="329"/>
      <c r="J7" s="329"/>
      <c r="K7" s="329"/>
      <c r="L7" s="329"/>
      <c r="M7" s="329"/>
      <c r="N7" s="329"/>
      <c r="O7" s="329"/>
      <c r="P7" s="329"/>
      <c r="Q7" s="329"/>
      <c r="R7" s="329"/>
      <c r="S7" s="329"/>
      <c r="T7" s="329"/>
      <c r="U7" s="329"/>
      <c r="AT7" s="388"/>
      <c r="AU7" s="388"/>
      <c r="AV7" s="388"/>
      <c r="AW7" s="389"/>
      <c r="AX7" s="270"/>
      <c r="AY7" s="364"/>
      <c r="AZ7" s="364"/>
      <c r="BA7" s="364"/>
      <c r="BB7" s="364"/>
      <c r="BC7" s="364"/>
      <c r="BD7" s="365"/>
    </row>
    <row r="8" spans="3:57" ht="6.95" customHeight="1">
      <c r="D8" s="330"/>
      <c r="E8" s="330"/>
      <c r="F8" s="330"/>
      <c r="G8" s="330"/>
      <c r="H8" s="330"/>
      <c r="I8" s="330"/>
      <c r="J8" s="330"/>
      <c r="K8" s="330"/>
      <c r="L8" s="330"/>
      <c r="M8" s="330"/>
      <c r="N8" s="330"/>
      <c r="O8" s="330"/>
      <c r="P8" s="330"/>
      <c r="Q8" s="330"/>
      <c r="R8" s="330"/>
      <c r="S8" s="330"/>
      <c r="T8" s="330"/>
      <c r="U8" s="330"/>
      <c r="AX8" s="18"/>
      <c r="AY8" s="18"/>
      <c r="AZ8" s="18"/>
      <c r="BA8" s="18"/>
      <c r="BB8" s="18"/>
      <c r="BC8" s="18"/>
      <c r="BD8" s="18"/>
    </row>
    <row r="9" spans="3:57" ht="15" customHeight="1">
      <c r="D9" s="330" t="s">
        <v>144</v>
      </c>
      <c r="E9" s="330"/>
      <c r="F9" s="330"/>
      <c r="G9" s="330"/>
      <c r="H9" s="330"/>
      <c r="I9" s="330"/>
      <c r="J9" s="330"/>
      <c r="K9" s="330"/>
      <c r="L9" s="330"/>
      <c r="M9" s="330"/>
      <c r="N9" s="330"/>
      <c r="O9" s="330"/>
      <c r="P9" s="330"/>
      <c r="Q9" s="330"/>
      <c r="R9" s="330"/>
      <c r="S9" s="330"/>
      <c r="T9" s="330"/>
      <c r="U9" s="330"/>
      <c r="AM9" s="390" t="s">
        <v>21</v>
      </c>
      <c r="AN9" s="390"/>
      <c r="AO9" s="390"/>
      <c r="AP9" s="390"/>
    </row>
    <row r="10" spans="3:57" ht="15" customHeight="1">
      <c r="D10" s="366"/>
      <c r="E10" s="366"/>
      <c r="F10" s="366"/>
      <c r="G10" s="366"/>
      <c r="H10" s="366"/>
      <c r="I10" s="366"/>
      <c r="J10" s="366"/>
      <c r="K10" s="366"/>
      <c r="L10" s="366"/>
      <c r="M10" s="366"/>
      <c r="N10" s="366"/>
      <c r="O10" s="366"/>
      <c r="P10" s="366"/>
      <c r="Q10" s="366"/>
      <c r="R10" s="366"/>
      <c r="S10" s="366"/>
      <c r="T10" s="366"/>
      <c r="U10" s="366"/>
      <c r="AK10" s="75"/>
      <c r="AL10" s="75"/>
      <c r="AM10" s="75"/>
      <c r="AN10" s="75"/>
      <c r="AO10" s="75"/>
      <c r="AP10" s="75"/>
      <c r="AQ10" s="75"/>
      <c r="AR10" s="75"/>
      <c r="AS10" s="75"/>
      <c r="AT10" s="75"/>
      <c r="AU10" s="75"/>
      <c r="AV10" s="75"/>
      <c r="AW10" s="75"/>
      <c r="AX10" s="75"/>
      <c r="AY10" s="75"/>
      <c r="AZ10" s="75"/>
      <c r="BA10" s="75"/>
      <c r="BB10" s="75"/>
    </row>
    <row r="11" spans="3:57" ht="7.5" customHeight="1" thickBot="1">
      <c r="AK11" s="75"/>
      <c r="AL11" s="75"/>
      <c r="AM11" s="75"/>
      <c r="AN11" s="75"/>
      <c r="AO11" s="75"/>
      <c r="AP11" s="75"/>
      <c r="AQ11" s="75"/>
      <c r="AR11" s="75"/>
      <c r="AS11" s="75"/>
      <c r="AT11" s="75"/>
      <c r="AU11" s="75"/>
      <c r="AV11" s="75"/>
      <c r="AW11" s="75"/>
      <c r="AX11" s="75"/>
      <c r="AY11" s="75"/>
      <c r="AZ11" s="75"/>
      <c r="BA11" s="75"/>
      <c r="BB11" s="75"/>
    </row>
    <row r="12" spans="3:57" ht="30" customHeight="1">
      <c r="C12" s="367" t="s">
        <v>1</v>
      </c>
      <c r="D12" s="368"/>
      <c r="E12" s="368"/>
      <c r="F12" s="368"/>
      <c r="G12" s="368"/>
      <c r="H12" s="368"/>
      <c r="I12" s="368"/>
      <c r="J12" s="394" t="str">
        <f>J13</f>
        <v/>
      </c>
      <c r="K12" s="395"/>
      <c r="L12" s="392">
        <f>SUM(L13:U15)</f>
        <v>0</v>
      </c>
      <c r="M12" s="392"/>
      <c r="N12" s="392"/>
      <c r="O12" s="392"/>
      <c r="P12" s="392"/>
      <c r="Q12" s="392"/>
      <c r="R12" s="392"/>
      <c r="S12" s="392"/>
      <c r="T12" s="392"/>
      <c r="U12" s="392"/>
      <c r="V12" s="392"/>
      <c r="W12" s="392"/>
      <c r="X12" s="393"/>
      <c r="BC12" s="325" t="s">
        <v>93</v>
      </c>
      <c r="BD12" s="325"/>
      <c r="BE12" s="325"/>
    </row>
    <row r="13" spans="3:57" ht="30" customHeight="1">
      <c r="C13" s="369" t="s">
        <v>0</v>
      </c>
      <c r="D13" s="316"/>
      <c r="E13" s="316"/>
      <c r="F13" s="316"/>
      <c r="G13" s="316"/>
      <c r="H13" s="316"/>
      <c r="I13" s="316"/>
      <c r="J13" s="334" t="str">
        <f>IF(見積内訳書!L100="","",IF(見積内訳書!L100&lt;0,"（減額）","（増額）"))</f>
        <v/>
      </c>
      <c r="K13" s="335"/>
      <c r="L13" s="327">
        <f>IF(見積内訳書!L100="",見積内訳書!G100,見積内訳書!L100)</f>
        <v>0</v>
      </c>
      <c r="M13" s="327"/>
      <c r="N13" s="327"/>
      <c r="O13" s="327"/>
      <c r="P13" s="327"/>
      <c r="Q13" s="327"/>
      <c r="R13" s="327"/>
      <c r="S13" s="327"/>
      <c r="T13" s="327"/>
      <c r="U13" s="327"/>
      <c r="V13" s="327"/>
      <c r="W13" s="327"/>
      <c r="X13" s="328"/>
      <c r="AI13" s="1"/>
      <c r="AJ13" s="1"/>
      <c r="AK13" s="1"/>
      <c r="AL13" s="1"/>
      <c r="AM13" s="1"/>
      <c r="AN13" s="1"/>
      <c r="AO13" s="1"/>
      <c r="AP13" s="1"/>
      <c r="AQ13" s="1"/>
      <c r="AR13" s="1"/>
      <c r="AS13" s="1"/>
      <c r="AT13" s="1"/>
      <c r="AU13" s="1"/>
      <c r="AV13" s="1"/>
      <c r="AW13" s="1"/>
      <c r="AX13" s="1"/>
      <c r="AY13" s="1"/>
      <c r="AZ13" s="1"/>
      <c r="BA13" s="1"/>
      <c r="BB13" s="1"/>
      <c r="BC13" s="325"/>
      <c r="BD13" s="325"/>
      <c r="BE13" s="325"/>
    </row>
    <row r="14" spans="3:57" ht="15" customHeight="1">
      <c r="C14" s="338" t="s">
        <v>117</v>
      </c>
      <c r="D14" s="339"/>
      <c r="E14" s="339"/>
      <c r="F14" s="339"/>
      <c r="G14" s="339"/>
      <c r="H14" s="339"/>
      <c r="I14" s="340"/>
      <c r="J14" s="370" t="str">
        <f>J13</f>
        <v/>
      </c>
      <c r="K14" s="371"/>
      <c r="L14" s="358">
        <f>ROUND(L13*F15/100,0)</f>
        <v>0</v>
      </c>
      <c r="M14" s="358"/>
      <c r="N14" s="358"/>
      <c r="O14" s="358"/>
      <c r="P14" s="358"/>
      <c r="Q14" s="358"/>
      <c r="R14" s="358"/>
      <c r="S14" s="358"/>
      <c r="T14" s="358"/>
      <c r="U14" s="358"/>
      <c r="V14" s="358"/>
      <c r="W14" s="358"/>
      <c r="X14" s="359"/>
      <c r="AI14" s="1"/>
      <c r="AJ14" s="9"/>
      <c r="AK14" s="9"/>
      <c r="AL14" s="9"/>
      <c r="AM14" s="9"/>
      <c r="AN14" s="9"/>
      <c r="AO14" s="9"/>
      <c r="AP14" s="9"/>
      <c r="AQ14" s="9"/>
      <c r="AR14" s="9"/>
      <c r="AS14" s="9"/>
      <c r="AT14" s="9"/>
      <c r="AU14" s="9"/>
      <c r="AV14" s="9"/>
      <c r="AW14" s="9"/>
      <c r="AX14" s="9"/>
      <c r="AY14" s="9"/>
      <c r="AZ14" s="9"/>
      <c r="BA14" s="9"/>
      <c r="BB14" s="9"/>
      <c r="BC14" s="9"/>
      <c r="BD14" s="9"/>
      <c r="BE14" s="9"/>
    </row>
    <row r="15" spans="3:57" ht="15" customHeight="1" thickBot="1">
      <c r="C15" s="336" t="s">
        <v>118</v>
      </c>
      <c r="D15" s="337"/>
      <c r="E15" s="337"/>
      <c r="F15" s="343">
        <v>8</v>
      </c>
      <c r="G15" s="343"/>
      <c r="H15" s="341" t="s">
        <v>119</v>
      </c>
      <c r="I15" s="342"/>
      <c r="J15" s="372"/>
      <c r="K15" s="373"/>
      <c r="L15" s="360"/>
      <c r="M15" s="360"/>
      <c r="N15" s="360"/>
      <c r="O15" s="360"/>
      <c r="P15" s="360"/>
      <c r="Q15" s="360"/>
      <c r="R15" s="360"/>
      <c r="S15" s="360"/>
      <c r="T15" s="360"/>
      <c r="U15" s="360"/>
      <c r="V15" s="360"/>
      <c r="W15" s="360"/>
      <c r="X15" s="361"/>
      <c r="Y15" s="9"/>
      <c r="Z15" s="9"/>
      <c r="AA15" s="9"/>
      <c r="AB15" s="9"/>
      <c r="AC15" s="9"/>
      <c r="AD15" s="9"/>
      <c r="AE15" s="9"/>
      <c r="AF15" s="9"/>
      <c r="AG15" s="9"/>
      <c r="AH15" s="9"/>
      <c r="AI15" s="9"/>
      <c r="AJ15" s="9"/>
      <c r="AK15" s="9"/>
    </row>
    <row r="16" spans="3:57" ht="30" customHeight="1">
      <c r="C16" s="350" t="s">
        <v>2</v>
      </c>
      <c r="D16" s="350"/>
      <c r="E16" s="350"/>
      <c r="F16" s="350"/>
      <c r="G16" s="350"/>
      <c r="H16" s="350"/>
      <c r="I16" s="350"/>
      <c r="J16" s="331"/>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3"/>
      <c r="AL16" s="15"/>
      <c r="AM16" s="15"/>
      <c r="AN16" s="15"/>
      <c r="AO16" s="15"/>
      <c r="AP16" s="15"/>
    </row>
    <row r="17" spans="3:59" ht="30" customHeight="1">
      <c r="C17" s="316" t="s">
        <v>3</v>
      </c>
      <c r="D17" s="316"/>
      <c r="E17" s="316"/>
      <c r="F17" s="316"/>
      <c r="G17" s="316"/>
      <c r="H17" s="316"/>
      <c r="I17" s="316"/>
      <c r="J17" s="374"/>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6"/>
      <c r="AL17" s="421" t="s">
        <v>13</v>
      </c>
      <c r="AM17" s="422"/>
      <c r="AN17" s="422"/>
      <c r="AO17" s="422"/>
      <c r="AP17" s="423"/>
      <c r="AQ17" s="424">
        <v>42865</v>
      </c>
      <c r="AR17" s="424"/>
      <c r="AS17" s="424"/>
      <c r="AT17" s="424"/>
      <c r="AU17" s="424"/>
      <c r="AV17" s="424"/>
      <c r="AW17" s="424"/>
      <c r="AX17" s="424"/>
      <c r="AY17" s="17" t="s">
        <v>18</v>
      </c>
      <c r="AZ17" s="424">
        <v>43100</v>
      </c>
      <c r="BA17" s="424"/>
      <c r="BB17" s="424"/>
      <c r="BC17" s="424"/>
      <c r="BD17" s="424"/>
      <c r="BE17" s="424"/>
      <c r="BF17" s="424"/>
      <c r="BG17" s="425"/>
    </row>
    <row r="18" spans="3:59" ht="30" customHeight="1">
      <c r="C18" s="316" t="s">
        <v>4</v>
      </c>
      <c r="D18" s="316"/>
      <c r="E18" s="316"/>
      <c r="F18" s="316"/>
      <c r="G18" s="316"/>
      <c r="H18" s="316"/>
      <c r="I18" s="316"/>
      <c r="J18" s="383"/>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5"/>
      <c r="AL18" s="339" t="s">
        <v>14</v>
      </c>
      <c r="AM18" s="339"/>
      <c r="AN18" s="339"/>
      <c r="AO18" s="339"/>
      <c r="AP18" s="339"/>
      <c r="AQ18" s="316" t="s">
        <v>15</v>
      </c>
      <c r="AR18" s="316"/>
      <c r="AS18" s="316"/>
      <c r="AT18" s="316"/>
      <c r="AU18" s="316"/>
      <c r="AV18" s="396" t="s">
        <v>108</v>
      </c>
      <c r="AW18" s="397"/>
      <c r="AX18" s="397"/>
      <c r="AY18" s="397"/>
      <c r="AZ18" s="397"/>
      <c r="BA18" s="397"/>
      <c r="BB18" s="397"/>
      <c r="BC18" s="397"/>
      <c r="BD18" s="397"/>
      <c r="BE18" s="397"/>
      <c r="BF18" s="397"/>
      <c r="BG18" s="398"/>
    </row>
    <row r="19" spans="3:59" ht="9.9499999999999993" customHeight="1">
      <c r="C19" s="316" t="s">
        <v>9</v>
      </c>
      <c r="D19" s="316"/>
      <c r="E19" s="316"/>
      <c r="F19" s="316"/>
      <c r="G19" s="316"/>
      <c r="H19" s="316"/>
      <c r="I19" s="316"/>
      <c r="J19" s="316" t="s">
        <v>5</v>
      </c>
      <c r="K19" s="316"/>
      <c r="L19" s="316"/>
      <c r="M19" s="316"/>
      <c r="N19" s="426" t="s">
        <v>105</v>
      </c>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8"/>
      <c r="AL19" s="411"/>
      <c r="AM19" s="412"/>
      <c r="AN19" s="412"/>
      <c r="AO19" s="412"/>
      <c r="AP19" s="412"/>
      <c r="AQ19" s="316" t="s">
        <v>16</v>
      </c>
      <c r="AR19" s="316"/>
      <c r="AS19" s="316"/>
      <c r="AT19" s="316"/>
      <c r="AU19" s="316"/>
      <c r="AV19" s="402" t="s">
        <v>112</v>
      </c>
      <c r="AW19" s="403"/>
      <c r="AX19" s="403"/>
      <c r="AY19" s="403"/>
      <c r="AZ19" s="403"/>
      <c r="BA19" s="403"/>
      <c r="BB19" s="403"/>
      <c r="BC19" s="403"/>
      <c r="BD19" s="403"/>
      <c r="BE19" s="403"/>
      <c r="BF19" s="403"/>
      <c r="BG19" s="404"/>
    </row>
    <row r="20" spans="3:59" ht="9.9499999999999993" customHeight="1">
      <c r="C20" s="316"/>
      <c r="D20" s="316"/>
      <c r="E20" s="316"/>
      <c r="F20" s="316"/>
      <c r="G20" s="316"/>
      <c r="H20" s="316"/>
      <c r="I20" s="316"/>
      <c r="J20" s="316"/>
      <c r="K20" s="316"/>
      <c r="L20" s="316"/>
      <c r="M20" s="316"/>
      <c r="N20" s="429"/>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1"/>
      <c r="AL20" s="411"/>
      <c r="AM20" s="412"/>
      <c r="AN20" s="412"/>
      <c r="AO20" s="412"/>
      <c r="AP20" s="412"/>
      <c r="AQ20" s="316"/>
      <c r="AR20" s="316"/>
      <c r="AS20" s="316"/>
      <c r="AT20" s="316"/>
      <c r="AU20" s="316"/>
      <c r="AV20" s="405"/>
      <c r="AW20" s="406"/>
      <c r="AX20" s="406"/>
      <c r="AY20" s="406"/>
      <c r="AZ20" s="406"/>
      <c r="BA20" s="406"/>
      <c r="BB20" s="406"/>
      <c r="BC20" s="406"/>
      <c r="BD20" s="406"/>
      <c r="BE20" s="406"/>
      <c r="BF20" s="406"/>
      <c r="BG20" s="407"/>
    </row>
    <row r="21" spans="3:59" ht="9.9499999999999993" customHeight="1">
      <c r="C21" s="316"/>
      <c r="D21" s="316"/>
      <c r="E21" s="316"/>
      <c r="F21" s="316"/>
      <c r="G21" s="316"/>
      <c r="H21" s="316"/>
      <c r="I21" s="316"/>
      <c r="J21" s="316" t="s">
        <v>6</v>
      </c>
      <c r="K21" s="316"/>
      <c r="L21" s="316"/>
      <c r="M21" s="316"/>
      <c r="N21" s="399" t="s">
        <v>38</v>
      </c>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1"/>
      <c r="AL21" s="411"/>
      <c r="AM21" s="412"/>
      <c r="AN21" s="412"/>
      <c r="AO21" s="412"/>
      <c r="AP21" s="412"/>
      <c r="AQ21" s="316"/>
      <c r="AR21" s="316"/>
      <c r="AS21" s="316"/>
      <c r="AT21" s="316"/>
      <c r="AU21" s="316"/>
      <c r="AV21" s="408"/>
      <c r="AW21" s="409"/>
      <c r="AX21" s="409"/>
      <c r="AY21" s="409"/>
      <c r="AZ21" s="409"/>
      <c r="BA21" s="409"/>
      <c r="BB21" s="409"/>
      <c r="BC21" s="409"/>
      <c r="BD21" s="409"/>
      <c r="BE21" s="409"/>
      <c r="BF21" s="409"/>
      <c r="BG21" s="410"/>
    </row>
    <row r="22" spans="3:59" ht="9.9499999999999993" customHeight="1">
      <c r="C22" s="316"/>
      <c r="D22" s="316"/>
      <c r="E22" s="316"/>
      <c r="F22" s="316"/>
      <c r="G22" s="316"/>
      <c r="H22" s="316"/>
      <c r="I22" s="316"/>
      <c r="J22" s="316"/>
      <c r="K22" s="316"/>
      <c r="L22" s="316"/>
      <c r="M22" s="316"/>
      <c r="N22" s="399"/>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411"/>
      <c r="AM22" s="412"/>
      <c r="AN22" s="412"/>
      <c r="AO22" s="412"/>
      <c r="AP22" s="412"/>
      <c r="AQ22" s="316" t="s">
        <v>17</v>
      </c>
      <c r="AR22" s="316"/>
      <c r="AS22" s="316"/>
      <c r="AT22" s="316"/>
      <c r="AU22" s="316"/>
      <c r="AV22" s="402" t="s">
        <v>108</v>
      </c>
      <c r="AW22" s="403"/>
      <c r="AX22" s="403"/>
      <c r="AY22" s="403"/>
      <c r="AZ22" s="403"/>
      <c r="BA22" s="403"/>
      <c r="BB22" s="403"/>
      <c r="BC22" s="403"/>
      <c r="BD22" s="403"/>
      <c r="BE22" s="403"/>
      <c r="BF22" s="403"/>
      <c r="BG22" s="404"/>
    </row>
    <row r="23" spans="3:59" ht="9.9499999999999993" customHeight="1">
      <c r="C23" s="316"/>
      <c r="D23" s="316"/>
      <c r="E23" s="316"/>
      <c r="F23" s="316"/>
      <c r="G23" s="316"/>
      <c r="H23" s="316"/>
      <c r="I23" s="316"/>
      <c r="J23" s="316" t="s">
        <v>7</v>
      </c>
      <c r="K23" s="316"/>
      <c r="L23" s="316"/>
      <c r="M23" s="316"/>
      <c r="N23" s="319" t="s">
        <v>39</v>
      </c>
      <c r="O23" s="320"/>
      <c r="P23" s="320"/>
      <c r="Q23" s="323">
        <v>100</v>
      </c>
      <c r="R23" s="323"/>
      <c r="S23" s="377" t="s">
        <v>40</v>
      </c>
      <c r="T23" s="377"/>
      <c r="U23" s="320" t="s">
        <v>41</v>
      </c>
      <c r="V23" s="320"/>
      <c r="W23" s="320"/>
      <c r="X23" s="320">
        <v>25</v>
      </c>
      <c r="Y23" s="320"/>
      <c r="Z23" s="377" t="s">
        <v>43</v>
      </c>
      <c r="AA23" s="377"/>
      <c r="AB23" s="377"/>
      <c r="AC23" s="377"/>
      <c r="AD23" s="377"/>
      <c r="AE23" s="377"/>
      <c r="AF23" s="377"/>
      <c r="AG23" s="377"/>
      <c r="AH23" s="377"/>
      <c r="AI23" s="377"/>
      <c r="AJ23" s="377"/>
      <c r="AK23" s="378"/>
      <c r="AL23" s="411"/>
      <c r="AM23" s="412"/>
      <c r="AN23" s="412"/>
      <c r="AO23" s="412"/>
      <c r="AP23" s="412"/>
      <c r="AQ23" s="316"/>
      <c r="AR23" s="316"/>
      <c r="AS23" s="316"/>
      <c r="AT23" s="316"/>
      <c r="AU23" s="316"/>
      <c r="AV23" s="405"/>
      <c r="AW23" s="406"/>
      <c r="AX23" s="406"/>
      <c r="AY23" s="406"/>
      <c r="AZ23" s="406"/>
      <c r="BA23" s="406"/>
      <c r="BB23" s="406"/>
      <c r="BC23" s="406"/>
      <c r="BD23" s="406"/>
      <c r="BE23" s="406"/>
      <c r="BF23" s="406"/>
      <c r="BG23" s="407"/>
    </row>
    <row r="24" spans="3:59" ht="9.9499999999999993" customHeight="1">
      <c r="C24" s="316"/>
      <c r="D24" s="316"/>
      <c r="E24" s="316"/>
      <c r="F24" s="316"/>
      <c r="G24" s="316"/>
      <c r="H24" s="316"/>
      <c r="I24" s="316"/>
      <c r="J24" s="316"/>
      <c r="K24" s="316"/>
      <c r="L24" s="316"/>
      <c r="M24" s="316"/>
      <c r="N24" s="321"/>
      <c r="O24" s="322"/>
      <c r="P24" s="322"/>
      <c r="Q24" s="324"/>
      <c r="R24" s="324"/>
      <c r="S24" s="379"/>
      <c r="T24" s="379"/>
      <c r="U24" s="322"/>
      <c r="V24" s="322"/>
      <c r="W24" s="322"/>
      <c r="X24" s="322"/>
      <c r="Y24" s="322"/>
      <c r="Z24" s="379"/>
      <c r="AA24" s="379"/>
      <c r="AB24" s="379"/>
      <c r="AC24" s="379"/>
      <c r="AD24" s="379"/>
      <c r="AE24" s="379"/>
      <c r="AF24" s="379"/>
      <c r="AG24" s="379"/>
      <c r="AH24" s="379"/>
      <c r="AI24" s="379"/>
      <c r="AJ24" s="379"/>
      <c r="AK24" s="380"/>
      <c r="AL24" s="413"/>
      <c r="AM24" s="414"/>
      <c r="AN24" s="414"/>
      <c r="AO24" s="414"/>
      <c r="AP24" s="414"/>
      <c r="AQ24" s="316"/>
      <c r="AR24" s="316"/>
      <c r="AS24" s="316"/>
      <c r="AT24" s="316"/>
      <c r="AU24" s="316"/>
      <c r="AV24" s="408"/>
      <c r="AW24" s="409"/>
      <c r="AX24" s="409"/>
      <c r="AY24" s="409"/>
      <c r="AZ24" s="409"/>
      <c r="BA24" s="409"/>
      <c r="BB24" s="409"/>
      <c r="BC24" s="409"/>
      <c r="BD24" s="409"/>
      <c r="BE24" s="409"/>
      <c r="BF24" s="409"/>
      <c r="BG24" s="410"/>
    </row>
    <row r="25" spans="3:59" ht="9.9499999999999993" customHeight="1">
      <c r="C25" s="316"/>
      <c r="D25" s="316"/>
      <c r="E25" s="316"/>
      <c r="F25" s="316"/>
      <c r="G25" s="316"/>
      <c r="H25" s="316"/>
      <c r="I25" s="316"/>
      <c r="J25" s="316"/>
      <c r="K25" s="316"/>
      <c r="L25" s="316"/>
      <c r="M25" s="316"/>
      <c r="N25" s="386" t="s">
        <v>44</v>
      </c>
      <c r="O25" s="354"/>
      <c r="P25" s="354"/>
      <c r="Q25" s="381" t="s">
        <v>151</v>
      </c>
      <c r="R25" s="381"/>
      <c r="S25" s="352" t="s">
        <v>40</v>
      </c>
      <c r="T25" s="352"/>
      <c r="U25" s="354" t="s">
        <v>41</v>
      </c>
      <c r="V25" s="354"/>
      <c r="W25" s="354"/>
      <c r="X25" s="354"/>
      <c r="Y25" s="354"/>
      <c r="Z25" s="352" t="s">
        <v>45</v>
      </c>
      <c r="AA25" s="352"/>
      <c r="AB25" s="352"/>
      <c r="AC25" s="354" t="s">
        <v>46</v>
      </c>
      <c r="AD25" s="354"/>
      <c r="AE25" s="354"/>
      <c r="AF25" s="354"/>
      <c r="AG25" s="356" t="s">
        <v>151</v>
      </c>
      <c r="AH25" s="356"/>
      <c r="AI25" s="354" t="s">
        <v>10</v>
      </c>
      <c r="AJ25" s="86"/>
      <c r="AK25" s="87"/>
      <c r="AL25" s="182" t="s">
        <v>19</v>
      </c>
      <c r="AM25" s="183"/>
      <c r="AN25" s="183"/>
      <c r="AO25" s="183"/>
      <c r="AP25" s="183"/>
      <c r="AQ25" s="183"/>
      <c r="AR25" s="183"/>
      <c r="AS25" s="183"/>
      <c r="AT25" s="183"/>
      <c r="AU25" s="183"/>
      <c r="AV25" s="183"/>
      <c r="AW25" s="183"/>
      <c r="AX25" s="183"/>
      <c r="AY25" s="183"/>
      <c r="AZ25" s="183"/>
      <c r="BA25" s="183"/>
      <c r="BB25" s="183"/>
      <c r="BC25" s="183"/>
      <c r="BD25" s="183"/>
      <c r="BE25" s="183"/>
      <c r="BF25" s="183"/>
      <c r="BG25" s="184"/>
    </row>
    <row r="26" spans="3:59" ht="9.9499999999999993" customHeight="1">
      <c r="C26" s="316"/>
      <c r="D26" s="316"/>
      <c r="E26" s="316"/>
      <c r="F26" s="316"/>
      <c r="G26" s="316"/>
      <c r="H26" s="316"/>
      <c r="I26" s="316"/>
      <c r="J26" s="316"/>
      <c r="K26" s="316"/>
      <c r="L26" s="316"/>
      <c r="M26" s="316"/>
      <c r="N26" s="387"/>
      <c r="O26" s="355"/>
      <c r="P26" s="355"/>
      <c r="Q26" s="382"/>
      <c r="R26" s="382"/>
      <c r="S26" s="353"/>
      <c r="T26" s="353"/>
      <c r="U26" s="355"/>
      <c r="V26" s="355"/>
      <c r="W26" s="355"/>
      <c r="X26" s="355"/>
      <c r="Y26" s="355"/>
      <c r="Z26" s="353"/>
      <c r="AA26" s="353"/>
      <c r="AB26" s="353"/>
      <c r="AC26" s="355"/>
      <c r="AD26" s="355"/>
      <c r="AE26" s="355"/>
      <c r="AF26" s="355"/>
      <c r="AG26" s="357"/>
      <c r="AH26" s="357"/>
      <c r="AI26" s="355"/>
      <c r="AJ26" s="16"/>
      <c r="AK26" s="26"/>
      <c r="AL26" s="185"/>
      <c r="AM26" s="186"/>
      <c r="AN26" s="186"/>
      <c r="AO26" s="186"/>
      <c r="AP26" s="186"/>
      <c r="AQ26" s="186"/>
      <c r="AR26" s="186"/>
      <c r="AS26" s="186"/>
      <c r="AT26" s="186"/>
      <c r="AU26" s="186"/>
      <c r="AV26" s="186"/>
      <c r="AW26" s="186"/>
      <c r="AX26" s="186"/>
      <c r="AY26" s="186"/>
      <c r="AZ26" s="186"/>
      <c r="BA26" s="186"/>
      <c r="BB26" s="186"/>
      <c r="BC26" s="186"/>
      <c r="BD26" s="186"/>
      <c r="BE26" s="186"/>
      <c r="BF26" s="186"/>
      <c r="BG26" s="187"/>
    </row>
    <row r="27" spans="3:59" ht="9.9499999999999993" customHeight="1">
      <c r="C27" s="316"/>
      <c r="D27" s="316"/>
      <c r="E27" s="316"/>
      <c r="F27" s="316"/>
      <c r="G27" s="316"/>
      <c r="H27" s="316"/>
      <c r="I27" s="316"/>
      <c r="J27" s="316" t="s">
        <v>8</v>
      </c>
      <c r="K27" s="316"/>
      <c r="L27" s="316"/>
      <c r="M27" s="316"/>
      <c r="N27" s="317" t="s">
        <v>101</v>
      </c>
      <c r="O27" s="317"/>
      <c r="P27" s="317"/>
      <c r="Q27" s="317"/>
      <c r="R27" s="318"/>
      <c r="S27" s="344">
        <v>0.1</v>
      </c>
      <c r="T27" s="345"/>
      <c r="U27" s="258" t="s">
        <v>129</v>
      </c>
      <c r="V27" s="259"/>
      <c r="W27" s="259"/>
      <c r="X27" s="260"/>
      <c r="Y27" s="348" t="s">
        <v>100</v>
      </c>
      <c r="Z27" s="348"/>
      <c r="AA27" s="348"/>
      <c r="AB27" s="349"/>
      <c r="AC27" s="171" t="s">
        <v>37</v>
      </c>
      <c r="AD27" s="171"/>
      <c r="AE27" s="171"/>
      <c r="AF27" s="171" t="s">
        <v>103</v>
      </c>
      <c r="AG27" s="171"/>
      <c r="AH27" s="171"/>
      <c r="AI27" s="171"/>
      <c r="AJ27" s="171"/>
      <c r="AK27" s="242" t="s">
        <v>102</v>
      </c>
      <c r="AL27" s="415"/>
      <c r="AM27" s="416"/>
      <c r="AN27" s="416"/>
      <c r="AO27" s="416"/>
      <c r="AP27" s="416"/>
      <c r="AQ27" s="416"/>
      <c r="AR27" s="416"/>
      <c r="AS27" s="416"/>
      <c r="AT27" s="416"/>
      <c r="AU27" s="416"/>
      <c r="AV27" s="416"/>
      <c r="AW27" s="416"/>
      <c r="AX27" s="416"/>
      <c r="AY27" s="416"/>
      <c r="AZ27" s="416"/>
      <c r="BA27" s="416"/>
      <c r="BB27" s="416"/>
      <c r="BC27" s="416"/>
      <c r="BD27" s="416"/>
      <c r="BE27" s="416"/>
      <c r="BF27" s="416"/>
      <c r="BG27" s="417"/>
    </row>
    <row r="28" spans="3:59" ht="12.4" customHeight="1">
      <c r="C28" s="316"/>
      <c r="D28" s="316"/>
      <c r="E28" s="316"/>
      <c r="F28" s="316"/>
      <c r="G28" s="316"/>
      <c r="H28" s="316"/>
      <c r="I28" s="316"/>
      <c r="J28" s="316"/>
      <c r="K28" s="316"/>
      <c r="L28" s="316"/>
      <c r="M28" s="316"/>
      <c r="N28" s="317"/>
      <c r="O28" s="317"/>
      <c r="P28" s="317"/>
      <c r="Q28" s="317"/>
      <c r="R28" s="318"/>
      <c r="S28" s="346"/>
      <c r="T28" s="347"/>
      <c r="U28" s="261"/>
      <c r="V28" s="262"/>
      <c r="W28" s="262"/>
      <c r="X28" s="263"/>
      <c r="Y28" s="348"/>
      <c r="Z28" s="348"/>
      <c r="AA28" s="348"/>
      <c r="AB28" s="349"/>
      <c r="AC28" s="165"/>
      <c r="AD28" s="165"/>
      <c r="AE28" s="165"/>
      <c r="AF28" s="165"/>
      <c r="AG28" s="165"/>
      <c r="AH28" s="165"/>
      <c r="AI28" s="165"/>
      <c r="AJ28" s="165"/>
      <c r="AK28" s="243"/>
      <c r="AL28" s="418"/>
      <c r="AM28" s="419"/>
      <c r="AN28" s="419"/>
      <c r="AO28" s="419"/>
      <c r="AP28" s="419"/>
      <c r="AQ28" s="419"/>
      <c r="AR28" s="419"/>
      <c r="AS28" s="419"/>
      <c r="AT28" s="419"/>
      <c r="AU28" s="419"/>
      <c r="AV28" s="419"/>
      <c r="AW28" s="419"/>
      <c r="AX28" s="419"/>
      <c r="AY28" s="419"/>
      <c r="AZ28" s="419"/>
      <c r="BA28" s="419"/>
      <c r="BB28" s="419"/>
      <c r="BC28" s="419"/>
      <c r="BD28" s="419"/>
      <c r="BE28" s="419"/>
      <c r="BF28" s="419"/>
      <c r="BG28" s="420"/>
    </row>
    <row r="29" spans="3:59" ht="8.25" customHeight="1">
      <c r="C29" s="13"/>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433"/>
      <c r="AM29" s="434"/>
      <c r="AN29" s="434"/>
      <c r="AO29" s="434"/>
      <c r="AP29" s="434"/>
      <c r="AQ29" s="434"/>
      <c r="AR29" s="434"/>
      <c r="AS29" s="434"/>
      <c r="AT29" s="434"/>
      <c r="AU29" s="434"/>
      <c r="AV29" s="434"/>
      <c r="AW29" s="434"/>
      <c r="AX29" s="434"/>
      <c r="AY29" s="434"/>
      <c r="AZ29" s="434"/>
      <c r="BA29" s="434"/>
      <c r="BB29" s="434"/>
      <c r="BC29" s="434"/>
      <c r="BD29" s="434"/>
      <c r="BE29" s="434"/>
      <c r="BF29" s="434"/>
      <c r="BG29" s="435"/>
    </row>
    <row r="30" spans="3:59" ht="8.25" customHeight="1">
      <c r="C30" s="2"/>
      <c r="D30" s="1"/>
      <c r="E30" s="1"/>
      <c r="F30" s="1"/>
      <c r="G30" s="1"/>
      <c r="H30" s="1"/>
      <c r="I30" s="1"/>
      <c r="J30" s="1"/>
      <c r="K30" s="1"/>
      <c r="L30" s="1"/>
      <c r="M30" s="1"/>
      <c r="N30" s="1"/>
      <c r="O30" s="1"/>
      <c r="P30" s="1"/>
      <c r="Q30" s="1"/>
      <c r="R30" s="1"/>
      <c r="S30" s="1"/>
      <c r="T30" s="1"/>
      <c r="U30" s="1"/>
      <c r="V30" s="1"/>
      <c r="W30" s="1"/>
      <c r="X30" s="28"/>
      <c r="Y30" s="28"/>
      <c r="Z30" s="28"/>
      <c r="AA30" s="28"/>
      <c r="AB30" s="28"/>
      <c r="AC30" s="28"/>
      <c r="AD30" s="28"/>
      <c r="AE30" s="28"/>
      <c r="AF30" s="1"/>
      <c r="AG30" s="1"/>
      <c r="AH30" s="1"/>
      <c r="AI30" s="1"/>
      <c r="AJ30" s="1"/>
      <c r="AK30" s="1"/>
      <c r="AL30" s="436"/>
      <c r="AM30" s="437"/>
      <c r="AN30" s="437"/>
      <c r="AO30" s="437"/>
      <c r="AP30" s="437"/>
      <c r="AQ30" s="437"/>
      <c r="AR30" s="437"/>
      <c r="AS30" s="437"/>
      <c r="AT30" s="437"/>
      <c r="AU30" s="437"/>
      <c r="AV30" s="437"/>
      <c r="AW30" s="437"/>
      <c r="AX30" s="437"/>
      <c r="AY30" s="437"/>
      <c r="AZ30" s="437"/>
      <c r="BA30" s="437"/>
      <c r="BB30" s="437"/>
      <c r="BC30" s="437"/>
      <c r="BD30" s="437"/>
      <c r="BE30" s="437"/>
      <c r="BF30" s="437"/>
      <c r="BG30" s="438"/>
    </row>
    <row r="31" spans="3:59" ht="8.25" customHeight="1">
      <c r="C31" s="2"/>
      <c r="D31" s="1"/>
      <c r="E31" s="1"/>
      <c r="F31" s="1"/>
      <c r="G31" s="1"/>
      <c r="H31" s="1"/>
      <c r="I31" s="1"/>
      <c r="J31" s="1"/>
      <c r="K31" s="1"/>
      <c r="L31" s="1"/>
      <c r="M31" s="1"/>
      <c r="N31" s="1"/>
      <c r="O31" s="1"/>
      <c r="P31" s="1"/>
      <c r="Q31" s="1"/>
      <c r="R31" s="1"/>
      <c r="S31" s="1"/>
      <c r="T31" s="1"/>
      <c r="U31" s="1"/>
      <c r="V31" s="1"/>
      <c r="W31" s="1"/>
      <c r="X31" s="28"/>
      <c r="Y31" s="28"/>
      <c r="Z31" s="28"/>
      <c r="AA31" s="28"/>
      <c r="AB31" s="28"/>
      <c r="AC31" s="28"/>
      <c r="AD31" s="28"/>
      <c r="AE31" s="28"/>
      <c r="AF31" s="1"/>
      <c r="AG31" s="1"/>
      <c r="AH31" s="1"/>
      <c r="AI31" s="1"/>
      <c r="AJ31" s="1"/>
      <c r="AK31" s="1"/>
      <c r="AL31" s="442"/>
      <c r="AM31" s="443"/>
      <c r="AN31" s="443"/>
      <c r="AO31" s="443"/>
      <c r="AP31" s="443"/>
      <c r="AQ31" s="443"/>
      <c r="AR31" s="443"/>
      <c r="AS31" s="443"/>
      <c r="AT31" s="443"/>
      <c r="AU31" s="443"/>
      <c r="AV31" s="443"/>
      <c r="AW31" s="443"/>
      <c r="AX31" s="443"/>
      <c r="AY31" s="443"/>
      <c r="AZ31" s="443"/>
      <c r="BA31" s="443"/>
      <c r="BB31" s="443"/>
      <c r="BC31" s="443"/>
      <c r="BD31" s="443"/>
      <c r="BE31" s="443"/>
      <c r="BF31" s="443"/>
      <c r="BG31" s="444"/>
    </row>
    <row r="32" spans="3:59" ht="8.25" customHeight="1">
      <c r="C32" s="2"/>
      <c r="D32" s="1"/>
      <c r="E32" s="1"/>
      <c r="F32" s="1"/>
      <c r="G32" s="1"/>
      <c r="H32" s="1"/>
      <c r="I32" s="1"/>
      <c r="J32" s="1"/>
      <c r="K32" s="1"/>
      <c r="L32" s="1"/>
      <c r="M32" s="1"/>
      <c r="N32" s="1"/>
      <c r="O32" s="1"/>
      <c r="P32" s="1"/>
      <c r="Q32" s="1"/>
      <c r="R32" s="1"/>
      <c r="S32" s="1"/>
      <c r="T32" s="1"/>
      <c r="U32" s="1"/>
      <c r="V32" s="1"/>
      <c r="W32" s="1"/>
      <c r="X32" s="28"/>
      <c r="Y32" s="28"/>
      <c r="Z32" s="28"/>
      <c r="AA32" s="28"/>
      <c r="AB32" s="28"/>
      <c r="AC32" s="28"/>
      <c r="AD32" s="28"/>
      <c r="AE32" s="28"/>
      <c r="AF32" s="1"/>
      <c r="AG32" s="1"/>
      <c r="AH32" s="1"/>
      <c r="AI32" s="1"/>
      <c r="AJ32" s="1"/>
      <c r="AK32" s="1"/>
      <c r="AL32" s="433"/>
      <c r="AM32" s="434"/>
      <c r="AN32" s="434"/>
      <c r="AO32" s="434"/>
      <c r="AP32" s="434"/>
      <c r="AQ32" s="434"/>
      <c r="AR32" s="434"/>
      <c r="AS32" s="434"/>
      <c r="AT32" s="434"/>
      <c r="AU32" s="434"/>
      <c r="AV32" s="434"/>
      <c r="AW32" s="434"/>
      <c r="AX32" s="434"/>
      <c r="AY32" s="434"/>
      <c r="AZ32" s="434"/>
      <c r="BA32" s="434"/>
      <c r="BB32" s="434"/>
      <c r="BC32" s="434"/>
      <c r="BD32" s="434"/>
      <c r="BE32" s="434"/>
      <c r="BF32" s="434"/>
      <c r="BG32" s="435"/>
    </row>
    <row r="33" spans="3:59" ht="8.25" customHeight="1">
      <c r="C33" s="2"/>
      <c r="D33" s="1"/>
      <c r="E33" s="1"/>
      <c r="F33" s="1"/>
      <c r="G33" s="1"/>
      <c r="H33" s="1"/>
      <c r="I33" s="1"/>
      <c r="J33" s="1"/>
      <c r="K33" s="1"/>
      <c r="L33" s="1"/>
      <c r="M33" s="1"/>
      <c r="N33" s="1"/>
      <c r="O33" s="1"/>
      <c r="P33" s="1"/>
      <c r="Q33" s="1"/>
      <c r="R33" s="1"/>
      <c r="S33" s="1"/>
      <c r="T33" s="1"/>
      <c r="U33" s="1"/>
      <c r="V33" s="1"/>
      <c r="W33" s="1"/>
      <c r="X33" s="28"/>
      <c r="Y33" s="28"/>
      <c r="Z33" s="28"/>
      <c r="AA33" s="28"/>
      <c r="AB33" s="28"/>
      <c r="AC33" s="28"/>
      <c r="AD33" s="28"/>
      <c r="AE33" s="28"/>
      <c r="AF33" s="1"/>
      <c r="AG33" s="1"/>
      <c r="AH33" s="1"/>
      <c r="AI33" s="1"/>
      <c r="AJ33" s="1"/>
      <c r="AK33" s="1"/>
      <c r="AL33" s="436"/>
      <c r="AM33" s="437"/>
      <c r="AN33" s="437"/>
      <c r="AO33" s="437"/>
      <c r="AP33" s="437"/>
      <c r="AQ33" s="437"/>
      <c r="AR33" s="437"/>
      <c r="AS33" s="437"/>
      <c r="AT33" s="437"/>
      <c r="AU33" s="437"/>
      <c r="AV33" s="437"/>
      <c r="AW33" s="437"/>
      <c r="AX33" s="437"/>
      <c r="AY33" s="437"/>
      <c r="AZ33" s="437"/>
      <c r="BA33" s="437"/>
      <c r="BB33" s="437"/>
      <c r="BC33" s="437"/>
      <c r="BD33" s="437"/>
      <c r="BE33" s="437"/>
      <c r="BF33" s="437"/>
      <c r="BG33" s="438"/>
    </row>
    <row r="34" spans="3:59" ht="8.25" customHeight="1">
      <c r="C34" s="2"/>
      <c r="D34" s="1"/>
      <c r="E34" s="1"/>
      <c r="F34" s="1"/>
      <c r="G34" s="1"/>
      <c r="H34" s="1"/>
      <c r="I34" s="1"/>
      <c r="J34" s="1"/>
      <c r="K34" s="1"/>
      <c r="L34" s="1"/>
      <c r="M34" s="1"/>
      <c r="N34" s="1"/>
      <c r="O34" s="1"/>
      <c r="P34" s="1"/>
      <c r="Q34" s="1"/>
      <c r="R34" s="1"/>
      <c r="S34" s="1"/>
      <c r="T34" s="1"/>
      <c r="U34" s="1"/>
      <c r="V34" s="1"/>
      <c r="W34" s="1"/>
      <c r="X34" s="28"/>
      <c r="Y34" s="28"/>
      <c r="Z34" s="28"/>
      <c r="AA34" s="28"/>
      <c r="AB34" s="28"/>
      <c r="AC34" s="28"/>
      <c r="AD34" s="28"/>
      <c r="AE34" s="28"/>
      <c r="AF34" s="1"/>
      <c r="AG34" s="1"/>
      <c r="AH34" s="1"/>
      <c r="AI34" s="1"/>
      <c r="AJ34" s="1"/>
      <c r="AK34" s="1"/>
      <c r="AL34" s="439"/>
      <c r="AM34" s="440"/>
      <c r="AN34" s="440"/>
      <c r="AO34" s="440"/>
      <c r="AP34" s="440"/>
      <c r="AQ34" s="440"/>
      <c r="AR34" s="440"/>
      <c r="AS34" s="440"/>
      <c r="AT34" s="440"/>
      <c r="AU34" s="440"/>
      <c r="AV34" s="440"/>
      <c r="AW34" s="440"/>
      <c r="AX34" s="440"/>
      <c r="AY34" s="440"/>
      <c r="AZ34" s="440"/>
      <c r="BA34" s="440"/>
      <c r="BB34" s="440"/>
      <c r="BC34" s="440"/>
      <c r="BD34" s="440"/>
      <c r="BE34" s="440"/>
      <c r="BF34" s="440"/>
      <c r="BG34" s="441"/>
    </row>
    <row r="35" spans="3:59" ht="8.25" customHeight="1">
      <c r="C35" s="2"/>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82" t="s">
        <v>20</v>
      </c>
      <c r="AM35" s="183"/>
      <c r="AN35" s="183"/>
      <c r="AO35" s="183"/>
      <c r="AP35" s="183"/>
      <c r="AQ35" s="183"/>
      <c r="AR35" s="183"/>
      <c r="AS35" s="183"/>
      <c r="AT35" s="183"/>
      <c r="AU35" s="183"/>
      <c r="AV35" s="183"/>
      <c r="AW35" s="183"/>
      <c r="AX35" s="183"/>
      <c r="AY35" s="183"/>
      <c r="AZ35" s="183"/>
      <c r="BA35" s="183"/>
      <c r="BB35" s="183"/>
      <c r="BC35" s="183"/>
      <c r="BD35" s="183"/>
      <c r="BE35" s="183"/>
      <c r="BF35" s="183"/>
      <c r="BG35" s="184"/>
    </row>
    <row r="36" spans="3:59" ht="8.25" customHeight="1">
      <c r="C36" s="2"/>
      <c r="D36" s="14"/>
      <c r="E36" s="14"/>
      <c r="F36" s="14"/>
      <c r="G36" s="14"/>
      <c r="H36" s="14"/>
      <c r="I36" s="14"/>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85"/>
      <c r="AM36" s="186"/>
      <c r="AN36" s="186"/>
      <c r="AO36" s="186"/>
      <c r="AP36" s="186"/>
      <c r="AQ36" s="186"/>
      <c r="AR36" s="186"/>
      <c r="AS36" s="186"/>
      <c r="AT36" s="186"/>
      <c r="AU36" s="186"/>
      <c r="AV36" s="186"/>
      <c r="AW36" s="186"/>
      <c r="AX36" s="186"/>
      <c r="AY36" s="186"/>
      <c r="AZ36" s="186"/>
      <c r="BA36" s="186"/>
      <c r="BB36" s="186"/>
      <c r="BC36" s="186"/>
      <c r="BD36" s="186"/>
      <c r="BE36" s="186"/>
      <c r="BF36" s="186"/>
      <c r="BG36" s="187"/>
    </row>
    <row r="37" spans="3:59" ht="8.25" customHeight="1">
      <c r="C37" s="2"/>
      <c r="D37" s="14"/>
      <c r="E37" s="14"/>
      <c r="F37" s="14"/>
      <c r="G37" s="14"/>
      <c r="H37" s="14"/>
      <c r="I37" s="14"/>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432" t="s">
        <v>124</v>
      </c>
      <c r="AM37" s="416"/>
      <c r="AN37" s="416"/>
      <c r="AO37" s="416"/>
      <c r="AP37" s="416"/>
      <c r="AQ37" s="416"/>
      <c r="AR37" s="416"/>
      <c r="AS37" s="416"/>
      <c r="AT37" s="416"/>
      <c r="AU37" s="416"/>
      <c r="AV37" s="416"/>
      <c r="AW37" s="416"/>
      <c r="AX37" s="416"/>
      <c r="AY37" s="416"/>
      <c r="AZ37" s="416"/>
      <c r="BA37" s="416"/>
      <c r="BB37" s="416"/>
      <c r="BC37" s="416"/>
      <c r="BD37" s="416"/>
      <c r="BE37" s="416"/>
      <c r="BF37" s="416"/>
      <c r="BG37" s="417"/>
    </row>
    <row r="38" spans="3:59" ht="8.25" customHeight="1">
      <c r="C38" s="2"/>
      <c r="D38" s="11"/>
      <c r="E38" s="5"/>
      <c r="F38" s="5"/>
      <c r="G38" s="5"/>
      <c r="H38" s="5"/>
      <c r="I38" s="4"/>
      <c r="J38" s="6"/>
      <c r="K38" s="6"/>
      <c r="L38" s="6"/>
      <c r="M38" s="13"/>
      <c r="N38" s="6"/>
      <c r="O38" s="6"/>
      <c r="P38" s="6"/>
      <c r="Q38" s="13"/>
      <c r="R38" s="6"/>
      <c r="S38" s="6"/>
      <c r="T38" s="6"/>
      <c r="U38" s="13"/>
      <c r="V38" s="6"/>
      <c r="W38" s="6"/>
      <c r="X38" s="6"/>
      <c r="Y38" s="13"/>
      <c r="Z38" s="6"/>
      <c r="AA38" s="6"/>
      <c r="AB38" s="6"/>
      <c r="AC38" s="13"/>
      <c r="AD38" s="6"/>
      <c r="AE38" s="6"/>
      <c r="AF38" s="6"/>
      <c r="AG38" s="13"/>
      <c r="AH38" s="6"/>
      <c r="AI38" s="6"/>
      <c r="AJ38" s="7"/>
      <c r="AK38" s="1"/>
      <c r="AL38" s="415"/>
      <c r="AM38" s="416"/>
      <c r="AN38" s="416"/>
      <c r="AO38" s="416"/>
      <c r="AP38" s="416"/>
      <c r="AQ38" s="416"/>
      <c r="AR38" s="416"/>
      <c r="AS38" s="416"/>
      <c r="AT38" s="416"/>
      <c r="AU38" s="416"/>
      <c r="AV38" s="416"/>
      <c r="AW38" s="416"/>
      <c r="AX38" s="416"/>
      <c r="AY38" s="416"/>
      <c r="AZ38" s="416"/>
      <c r="BA38" s="416"/>
      <c r="BB38" s="416"/>
      <c r="BC38" s="416"/>
      <c r="BD38" s="416"/>
      <c r="BE38" s="416"/>
      <c r="BF38" s="416"/>
      <c r="BG38" s="417"/>
    </row>
    <row r="39" spans="3:59" ht="13.5">
      <c r="C39" s="2"/>
      <c r="D39" s="22" t="s">
        <v>11</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3"/>
      <c r="AK39" s="1"/>
      <c r="AL39" s="418"/>
      <c r="AM39" s="419"/>
      <c r="AN39" s="419"/>
      <c r="AO39" s="419"/>
      <c r="AP39" s="419"/>
      <c r="AQ39" s="419"/>
      <c r="AR39" s="419"/>
      <c r="AS39" s="419"/>
      <c r="AT39" s="419"/>
      <c r="AU39" s="419"/>
      <c r="AV39" s="419"/>
      <c r="AW39" s="419"/>
      <c r="AX39" s="419"/>
      <c r="AY39" s="419"/>
      <c r="AZ39" s="419"/>
      <c r="BA39" s="419"/>
      <c r="BB39" s="419"/>
      <c r="BC39" s="419"/>
      <c r="BD39" s="419"/>
      <c r="BE39" s="419"/>
      <c r="BF39" s="419"/>
      <c r="BG39" s="420"/>
    </row>
    <row r="40" spans="3:59" ht="8.25" customHeight="1">
      <c r="C40" s="2"/>
      <c r="D40" s="23"/>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3"/>
      <c r="AK40" s="1"/>
      <c r="AL40" s="445" t="s">
        <v>123</v>
      </c>
      <c r="AM40" s="446"/>
      <c r="AN40" s="446"/>
      <c r="AO40" s="446"/>
      <c r="AP40" s="446"/>
      <c r="AQ40" s="446"/>
      <c r="AR40" s="447"/>
      <c r="AS40" s="454" t="s">
        <v>120</v>
      </c>
      <c r="AT40" s="454"/>
      <c r="AU40" s="454"/>
      <c r="AV40" s="454"/>
      <c r="AW40" s="454"/>
      <c r="AX40" s="454" t="s">
        <v>121</v>
      </c>
      <c r="AY40" s="454"/>
      <c r="AZ40" s="454"/>
      <c r="BA40" s="454"/>
      <c r="BB40" s="454"/>
      <c r="BC40" s="454" t="s">
        <v>122</v>
      </c>
      <c r="BD40" s="454"/>
      <c r="BE40" s="454"/>
      <c r="BF40" s="454"/>
      <c r="BG40" s="455"/>
    </row>
    <row r="41" spans="3:59" ht="7.5" customHeight="1">
      <c r="C41" s="2"/>
      <c r="D41" s="23"/>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3"/>
      <c r="AK41" s="1"/>
      <c r="AL41" s="448"/>
      <c r="AM41" s="449"/>
      <c r="AN41" s="449"/>
      <c r="AO41" s="449"/>
      <c r="AP41" s="449"/>
      <c r="AQ41" s="449"/>
      <c r="AR41" s="450"/>
      <c r="AS41" s="302" t="s">
        <v>125</v>
      </c>
      <c r="AT41" s="303"/>
      <c r="AU41" s="303"/>
      <c r="AV41" s="303"/>
      <c r="AW41" s="304"/>
      <c r="AX41" s="308" t="s">
        <v>125</v>
      </c>
      <c r="AY41" s="309"/>
      <c r="AZ41" s="309"/>
      <c r="BA41" s="309"/>
      <c r="BB41" s="310"/>
      <c r="BC41" s="308" t="s">
        <v>125</v>
      </c>
      <c r="BD41" s="309"/>
      <c r="BE41" s="309"/>
      <c r="BF41" s="309"/>
      <c r="BG41" s="314"/>
    </row>
    <row r="42" spans="3:59" ht="13.5">
      <c r="C42" s="2"/>
      <c r="D42" s="22" t="s">
        <v>12</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3"/>
      <c r="AK42" s="1"/>
      <c r="AL42" s="451"/>
      <c r="AM42" s="452"/>
      <c r="AN42" s="452"/>
      <c r="AO42" s="452"/>
      <c r="AP42" s="452"/>
      <c r="AQ42" s="452"/>
      <c r="AR42" s="453"/>
      <c r="AS42" s="305"/>
      <c r="AT42" s="306"/>
      <c r="AU42" s="306"/>
      <c r="AV42" s="306"/>
      <c r="AW42" s="307"/>
      <c r="AX42" s="311"/>
      <c r="AY42" s="312"/>
      <c r="AZ42" s="312"/>
      <c r="BA42" s="312"/>
      <c r="BB42" s="313"/>
      <c r="BC42" s="311"/>
      <c r="BD42" s="312"/>
      <c r="BE42" s="312"/>
      <c r="BF42" s="312"/>
      <c r="BG42" s="315"/>
    </row>
    <row r="43" spans="3:59" ht="8.25" customHeight="1">
      <c r="C43" s="2"/>
      <c r="D43" s="12"/>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10"/>
      <c r="AK43" s="1"/>
      <c r="AL43" s="433"/>
      <c r="AM43" s="434"/>
      <c r="AN43" s="434"/>
      <c r="AO43" s="434"/>
      <c r="AP43" s="434"/>
      <c r="AQ43" s="434"/>
      <c r="AR43" s="434"/>
      <c r="AS43" s="434"/>
      <c r="AT43" s="434"/>
      <c r="AU43" s="434"/>
      <c r="AV43" s="434"/>
      <c r="AW43" s="434"/>
      <c r="AX43" s="434"/>
      <c r="AY43" s="434"/>
      <c r="AZ43" s="434"/>
      <c r="BA43" s="434"/>
      <c r="BB43" s="434"/>
      <c r="BC43" s="434"/>
      <c r="BD43" s="434"/>
      <c r="BE43" s="434"/>
      <c r="BF43" s="434"/>
      <c r="BG43" s="435"/>
    </row>
    <row r="44" spans="3:59" ht="8.25" customHeight="1">
      <c r="C44" s="2"/>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436"/>
      <c r="AM44" s="437"/>
      <c r="AN44" s="437"/>
      <c r="AO44" s="437"/>
      <c r="AP44" s="437"/>
      <c r="AQ44" s="437"/>
      <c r="AR44" s="437"/>
      <c r="AS44" s="437"/>
      <c r="AT44" s="437"/>
      <c r="AU44" s="437"/>
      <c r="AV44" s="437"/>
      <c r="AW44" s="437"/>
      <c r="AX44" s="437"/>
      <c r="AY44" s="437"/>
      <c r="AZ44" s="437"/>
      <c r="BA44" s="437"/>
      <c r="BB44" s="437"/>
      <c r="BC44" s="437"/>
      <c r="BD44" s="437"/>
      <c r="BE44" s="437"/>
      <c r="BF44" s="437"/>
      <c r="BG44" s="438"/>
    </row>
    <row r="45" spans="3:59" ht="8.25" customHeight="1">
      <c r="C45" s="8"/>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439"/>
      <c r="AM45" s="440"/>
      <c r="AN45" s="440"/>
      <c r="AO45" s="440"/>
      <c r="AP45" s="440"/>
      <c r="AQ45" s="440"/>
      <c r="AR45" s="440"/>
      <c r="AS45" s="440"/>
      <c r="AT45" s="440"/>
      <c r="AU45" s="440"/>
      <c r="AV45" s="440"/>
      <c r="AW45" s="440"/>
      <c r="AX45" s="440"/>
      <c r="AY45" s="440"/>
      <c r="AZ45" s="440"/>
      <c r="BA45" s="440"/>
      <c r="BB45" s="440"/>
      <c r="BC45" s="440"/>
      <c r="BD45" s="440"/>
      <c r="BE45" s="440"/>
      <c r="BF45" s="440"/>
      <c r="BG45" s="441"/>
    </row>
    <row r="46" spans="3:59" ht="4.5" customHeight="1">
      <c r="AY46" s="180"/>
      <c r="AZ46" s="180"/>
      <c r="BA46" s="180"/>
      <c r="BB46" s="180"/>
      <c r="BC46" s="180"/>
      <c r="BD46" s="180"/>
      <c r="BE46" s="180"/>
      <c r="BF46" s="180"/>
      <c r="BG46" s="180"/>
    </row>
    <row r="47" spans="3:59" ht="15.95" customHeight="1">
      <c r="AY47" s="181"/>
      <c r="AZ47" s="181"/>
      <c r="BA47" s="181"/>
      <c r="BB47" s="181"/>
      <c r="BC47" s="181"/>
      <c r="BD47" s="181"/>
      <c r="BE47" s="181"/>
      <c r="BF47" s="181"/>
      <c r="BG47" s="181"/>
    </row>
    <row r="48" spans="3:59" ht="8.25" customHeight="1">
      <c r="M48" s="1"/>
      <c r="N48" s="1"/>
      <c r="O48" s="1"/>
      <c r="P48" s="1"/>
      <c r="Q48" s="1"/>
      <c r="AY48" s="181"/>
      <c r="AZ48" s="181"/>
      <c r="BA48" s="181"/>
      <c r="BB48" s="181"/>
      <c r="BC48" s="181"/>
      <c r="BD48" s="181"/>
      <c r="BE48" s="181"/>
      <c r="BF48" s="181"/>
      <c r="BG48" s="181"/>
    </row>
    <row r="49" spans="13:74" ht="8.25" customHeight="1">
      <c r="M49" s="1"/>
      <c r="N49" s="1"/>
      <c r="O49" s="1"/>
      <c r="P49" s="1"/>
      <c r="Q49" s="1"/>
    </row>
    <row r="50" spans="13:74" ht="8.25" customHeight="1">
      <c r="M50" s="1"/>
      <c r="N50" s="1"/>
      <c r="O50" s="1"/>
      <c r="P50" s="1"/>
      <c r="Q50" s="1"/>
    </row>
    <row r="51" spans="13:74" ht="8.25" customHeight="1">
      <c r="M51" s="1"/>
      <c r="N51" s="1"/>
      <c r="O51" s="1"/>
      <c r="P51" s="1"/>
      <c r="Q51" s="1"/>
    </row>
    <row r="52" spans="13:74" ht="8.25" customHeight="1">
      <c r="M52" s="1"/>
      <c r="N52" s="1"/>
      <c r="O52" s="1"/>
      <c r="P52" s="1"/>
      <c r="Q52" s="1"/>
    </row>
    <row r="53" spans="13:74" ht="15" customHeight="1">
      <c r="M53" s="1"/>
      <c r="N53" s="1"/>
      <c r="O53" s="1"/>
      <c r="P53" s="1"/>
      <c r="Q53" s="1"/>
      <c r="BM53" t="s">
        <v>108</v>
      </c>
      <c r="BN53" t="s">
        <v>112</v>
      </c>
      <c r="BO53" t="s">
        <v>108</v>
      </c>
      <c r="BP53" s="21" t="s">
        <v>100</v>
      </c>
      <c r="BR53" s="21" t="s">
        <v>100</v>
      </c>
      <c r="BS53" t="s">
        <v>47</v>
      </c>
    </row>
    <row r="54" spans="13:74" ht="15" customHeight="1">
      <c r="M54" s="1"/>
      <c r="N54" s="1"/>
      <c r="O54" s="1"/>
      <c r="P54" s="1"/>
      <c r="Q54" s="1"/>
      <c r="BM54" t="s">
        <v>109</v>
      </c>
      <c r="BN54" t="s">
        <v>111</v>
      </c>
      <c r="BO54" t="s">
        <v>109</v>
      </c>
      <c r="BP54" s="21" t="s">
        <v>101</v>
      </c>
      <c r="BR54" s="21" t="s">
        <v>101</v>
      </c>
      <c r="BS54" t="s">
        <v>95</v>
      </c>
    </row>
    <row r="55" spans="13:74" ht="15" customHeight="1">
      <c r="M55" s="1"/>
      <c r="N55" s="1"/>
      <c r="O55" s="1"/>
      <c r="P55" s="1"/>
      <c r="Q55" s="1"/>
      <c r="BM55" t="s">
        <v>110</v>
      </c>
      <c r="BN55" t="s">
        <v>113</v>
      </c>
      <c r="BO55" t="s">
        <v>110</v>
      </c>
      <c r="BP55" s="21"/>
      <c r="BR55" s="21"/>
    </row>
    <row r="56" spans="13:74" ht="15" customHeight="1">
      <c r="M56" s="1"/>
      <c r="N56" s="1"/>
      <c r="O56" s="1"/>
      <c r="P56" s="1"/>
      <c r="Q56" s="1"/>
      <c r="BP56" s="76" t="s">
        <v>104</v>
      </c>
    </row>
    <row r="57" spans="13:74" ht="15" customHeight="1">
      <c r="BP57" s="21">
        <v>0.05</v>
      </c>
    </row>
    <row r="58" spans="13:74" ht="15" customHeight="1">
      <c r="BP58" s="21">
        <v>0.1</v>
      </c>
    </row>
    <row r="59" spans="13:74" ht="15" customHeight="1">
      <c r="BM59" t="s">
        <v>105</v>
      </c>
    </row>
    <row r="60" spans="13:74" ht="15" customHeight="1">
      <c r="BM60" t="s">
        <v>106</v>
      </c>
    </row>
    <row r="61" spans="13:74" ht="15" customHeight="1">
      <c r="BM61" t="s">
        <v>107</v>
      </c>
    </row>
    <row r="62" spans="13:74" ht="15" customHeight="1">
      <c r="BT62">
        <v>100</v>
      </c>
      <c r="BU62" s="25" t="s">
        <v>42</v>
      </c>
      <c r="BV62" s="25" t="s">
        <v>42</v>
      </c>
    </row>
    <row r="63" spans="13:74" ht="15" customHeight="1">
      <c r="BT63">
        <v>20</v>
      </c>
      <c r="BU63" t="s">
        <v>92</v>
      </c>
      <c r="BV63">
        <v>90</v>
      </c>
    </row>
    <row r="64" spans="13:74" ht="15" customHeight="1">
      <c r="BT64" s="24">
        <v>30</v>
      </c>
      <c r="BV64">
        <v>120</v>
      </c>
    </row>
    <row r="65" spans="72:72" ht="15" customHeight="1">
      <c r="BT65">
        <v>40</v>
      </c>
    </row>
    <row r="66" spans="72:72" ht="15" customHeight="1">
      <c r="BT66">
        <v>50</v>
      </c>
    </row>
    <row r="67" spans="72:72" ht="15" customHeight="1">
      <c r="BT67">
        <v>60</v>
      </c>
    </row>
    <row r="68" spans="72:72" ht="15" customHeight="1">
      <c r="BT68">
        <v>70</v>
      </c>
    </row>
    <row r="69" spans="72:72" ht="15" customHeight="1">
      <c r="BT69">
        <v>80</v>
      </c>
    </row>
    <row r="70" spans="72:72" ht="15" customHeight="1">
      <c r="BT70" s="25" t="s">
        <v>42</v>
      </c>
    </row>
    <row r="72" spans="72:72" ht="15" customHeight="1">
      <c r="BT72" s="20" t="s">
        <v>125</v>
      </c>
    </row>
    <row r="73" spans="72:72" ht="15" customHeight="1">
      <c r="BT73" s="20" t="s">
        <v>126</v>
      </c>
    </row>
    <row r="74" spans="72:72" ht="15" customHeight="1">
      <c r="BT74" s="20" t="s">
        <v>127</v>
      </c>
    </row>
  </sheetData>
  <mergeCells count="85">
    <mergeCell ref="AY46:BG48"/>
    <mergeCell ref="AL35:BG36"/>
    <mergeCell ref="AL37:BG39"/>
    <mergeCell ref="AL43:BG45"/>
    <mergeCell ref="AL29:BG31"/>
    <mergeCell ref="AL32:BG34"/>
    <mergeCell ref="AL40:AR42"/>
    <mergeCell ref="AS40:AW40"/>
    <mergeCell ref="AX40:BB40"/>
    <mergeCell ref="BC40:BG40"/>
    <mergeCell ref="AK27:AK28"/>
    <mergeCell ref="AL18:AP24"/>
    <mergeCell ref="AL27:BG28"/>
    <mergeCell ref="AL17:AP17"/>
    <mergeCell ref="C1:N1"/>
    <mergeCell ref="J21:M22"/>
    <mergeCell ref="AZ17:BG17"/>
    <mergeCell ref="AQ17:AX17"/>
    <mergeCell ref="S25:T26"/>
    <mergeCell ref="N19:AK20"/>
    <mergeCell ref="AQ22:AU24"/>
    <mergeCell ref="AV18:BG18"/>
    <mergeCell ref="N21:AK22"/>
    <mergeCell ref="S23:T24"/>
    <mergeCell ref="AL25:BG26"/>
    <mergeCell ref="AV22:BG24"/>
    <mergeCell ref="AQ19:AU21"/>
    <mergeCell ref="AV19:BG21"/>
    <mergeCell ref="AQ18:AU18"/>
    <mergeCell ref="V2:AL2"/>
    <mergeCell ref="AT6:AW7"/>
    <mergeCell ref="AM9:AP9"/>
    <mergeCell ref="AV3:AX3"/>
    <mergeCell ref="L12:X12"/>
    <mergeCell ref="J12:K12"/>
    <mergeCell ref="J14:K15"/>
    <mergeCell ref="X25:Y26"/>
    <mergeCell ref="J17:AK17"/>
    <mergeCell ref="U25:W26"/>
    <mergeCell ref="Z23:AK24"/>
    <mergeCell ref="U23:W24"/>
    <mergeCell ref="Q25:R26"/>
    <mergeCell ref="J18:AK18"/>
    <mergeCell ref="N25:P26"/>
    <mergeCell ref="J19:M20"/>
    <mergeCell ref="AY3:BE3"/>
    <mergeCell ref="Z25:AB26"/>
    <mergeCell ref="AC25:AF26"/>
    <mergeCell ref="AG25:AH26"/>
    <mergeCell ref="AI25:AI26"/>
    <mergeCell ref="L14:X15"/>
    <mergeCell ref="AY6:BD7"/>
    <mergeCell ref="D9:U10"/>
    <mergeCell ref="C12:I12"/>
    <mergeCell ref="C13:I13"/>
    <mergeCell ref="F15:G15"/>
    <mergeCell ref="AG27:AJ28"/>
    <mergeCell ref="S27:T28"/>
    <mergeCell ref="U27:X28"/>
    <mergeCell ref="Y27:AB28"/>
    <mergeCell ref="AC27:AE28"/>
    <mergeCell ref="AF27:AF28"/>
    <mergeCell ref="X23:Y24"/>
    <mergeCell ref="J23:M26"/>
    <mergeCell ref="C16:I16"/>
    <mergeCell ref="BC12:BE13"/>
    <mergeCell ref="AX6:AX7"/>
    <mergeCell ref="X6:AH6"/>
    <mergeCell ref="L13:X13"/>
    <mergeCell ref="D6:U8"/>
    <mergeCell ref="J16:AK16"/>
    <mergeCell ref="J13:K13"/>
    <mergeCell ref="C15:E15"/>
    <mergeCell ref="C14:I14"/>
    <mergeCell ref="H15:I15"/>
    <mergeCell ref="AS41:AW42"/>
    <mergeCell ref="AX41:BB42"/>
    <mergeCell ref="BC41:BG42"/>
    <mergeCell ref="C19:I28"/>
    <mergeCell ref="C17:I17"/>
    <mergeCell ref="C18:I18"/>
    <mergeCell ref="N27:R28"/>
    <mergeCell ref="N23:P24"/>
    <mergeCell ref="Q23:R24"/>
    <mergeCell ref="J27:M28"/>
  </mergeCells>
  <phoneticPr fontId="2"/>
  <dataValidations count="12">
    <dataValidation type="list" allowBlank="1" showInputMessage="1" showErrorMessage="1" sqref="F15">
      <formula1>"　,5,8,10"</formula1>
    </dataValidation>
    <dataValidation type="list" allowBlank="1" sqref="AV18:BG18">
      <formula1>$BM$53:$BM$55</formula1>
    </dataValidation>
    <dataValidation type="list" allowBlank="1" sqref="AV19:BG21">
      <formula1>$BN$53:$BN$55</formula1>
    </dataValidation>
    <dataValidation type="list" allowBlank="1" sqref="AV22:BG24">
      <formula1>$BO$53:$BO$55</formula1>
    </dataValidation>
    <dataValidation type="list" allowBlank="1" sqref="N19:AK20">
      <formula1>$BM$59:$BM$61</formula1>
    </dataValidation>
    <dataValidation type="list" allowBlank="1" sqref="Q25:R26">
      <formula1>$BT$62:$BT$70</formula1>
    </dataValidation>
    <dataValidation type="list" allowBlank="1" showErrorMessage="1" sqref="AG25:AH26">
      <formula1>$BV$62:$BV$64</formula1>
    </dataValidation>
    <dataValidation type="list" allowBlank="1" showErrorMessage="1" sqref="Q23:R24">
      <formula1>$BT$62:$BT$70</formula1>
    </dataValidation>
    <dataValidation type="list" allowBlank="1" showInputMessage="1" showErrorMessage="1" sqref="S27:T28">
      <formula1>$BP$56:$BP$58</formula1>
    </dataValidation>
    <dataValidation type="list" allowBlank="1" showErrorMessage="1" sqref="Y27">
      <formula1>$BR$53:$BR$54</formula1>
    </dataValidation>
    <dataValidation type="list" allowBlank="1" showErrorMessage="1" sqref="N27:R28">
      <formula1>$BP$53:$BP$54</formula1>
    </dataValidation>
    <dataValidation type="list" allowBlank="1" showInputMessage="1" showErrorMessage="1" sqref="AS41:BG42">
      <formula1>$BT$72:$BT$74</formula1>
    </dataValidation>
  </dataValidations>
  <pageMargins left="0.78740157480314965" right="0.78740157480314965" top="0.59055118110236227" bottom="0.19685039370078741" header="0.51181102362204722" footer="0.51181102362204722"/>
  <pageSetup paperSize="9" scale="97" orientation="landscape"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BV68"/>
  <sheetViews>
    <sheetView showGridLines="0" showZeros="0" topLeftCell="A10" zoomScaleNormal="100" workbookViewId="0">
      <selection activeCell="AL32" sqref="AL32:BG34"/>
    </sheetView>
  </sheetViews>
  <sheetFormatPr defaultColWidth="4.125" defaultRowHeight="15" customHeight="1"/>
  <cols>
    <col min="1" max="2" width="4.125" customWidth="1"/>
    <col min="3" max="3" width="2" customWidth="1"/>
    <col min="4" max="4" width="3.125" customWidth="1"/>
    <col min="5" max="9" width="2.125" customWidth="1"/>
    <col min="10" max="11" width="2.875" customWidth="1"/>
    <col min="12" max="46" width="2.125" customWidth="1"/>
    <col min="47" max="47" width="2" customWidth="1"/>
    <col min="48" max="50" width="2.125" customWidth="1"/>
    <col min="51" max="51" width="3.125" customWidth="1"/>
    <col min="52" max="62" width="2.125" customWidth="1"/>
    <col min="63" max="64" width="4.125" customWidth="1"/>
    <col min="65" max="65" width="11" bestFit="1" customWidth="1"/>
    <col min="66" max="66" width="7.75" bestFit="1" customWidth="1"/>
    <col min="67" max="67" width="9.625" bestFit="1" customWidth="1"/>
  </cols>
  <sheetData>
    <row r="1" spans="3:57" ht="17.45" customHeight="1">
      <c r="C1" s="162" t="s">
        <v>138</v>
      </c>
      <c r="D1" s="163"/>
      <c r="E1" s="163"/>
      <c r="F1" s="163"/>
      <c r="G1" s="163"/>
      <c r="H1" s="163"/>
      <c r="I1" s="163"/>
      <c r="J1" s="163"/>
      <c r="K1" s="163"/>
      <c r="L1" s="163"/>
      <c r="M1" s="163"/>
      <c r="N1" s="163"/>
    </row>
    <row r="2" spans="3:57" ht="21.75" thickBot="1">
      <c r="V2" s="265" t="s">
        <v>128</v>
      </c>
      <c r="W2" s="265"/>
      <c r="X2" s="265"/>
      <c r="Y2" s="265"/>
      <c r="Z2" s="265"/>
      <c r="AA2" s="265"/>
      <c r="AB2" s="265"/>
      <c r="AC2" s="265"/>
      <c r="AD2" s="265"/>
      <c r="AE2" s="265"/>
      <c r="AF2" s="265"/>
      <c r="AG2" s="265"/>
      <c r="AH2" s="265"/>
      <c r="AI2" s="265"/>
      <c r="AJ2" s="265"/>
      <c r="AK2" s="265"/>
      <c r="AL2" s="265"/>
    </row>
    <row r="3" spans="3:57" ht="14.25">
      <c r="AV3" s="536" t="s">
        <v>23</v>
      </c>
      <c r="AW3" s="536"/>
      <c r="AX3" s="536"/>
      <c r="AY3" s="537">
        <f>'見積書（正）'!AY3:BE3</f>
        <v>0</v>
      </c>
      <c r="AZ3" s="537"/>
      <c r="BA3" s="537"/>
      <c r="BB3" s="537"/>
      <c r="BC3" s="537"/>
      <c r="BD3" s="537"/>
      <c r="BE3" s="537"/>
    </row>
    <row r="4" spans="3:57" ht="6.95" customHeight="1"/>
    <row r="5" spans="3:57" ht="6.95" customHeight="1"/>
    <row r="6" spans="3:57" ht="14.45" customHeight="1">
      <c r="D6" s="523"/>
      <c r="E6" s="523"/>
      <c r="F6" s="523"/>
      <c r="G6" s="523"/>
      <c r="H6" s="523"/>
      <c r="I6" s="523"/>
      <c r="J6" s="523"/>
      <c r="K6" s="523"/>
      <c r="L6" s="523"/>
      <c r="M6" s="523"/>
      <c r="N6" s="523"/>
      <c r="O6" s="523"/>
      <c r="P6" s="523"/>
      <c r="Q6" s="523"/>
      <c r="R6" s="523"/>
      <c r="S6" s="523"/>
      <c r="T6" s="523"/>
      <c r="U6" s="523"/>
      <c r="X6" s="545">
        <f>'見積書（正）'!X6</f>
        <v>42856</v>
      </c>
      <c r="Y6" s="545"/>
      <c r="Z6" s="545"/>
      <c r="AA6" s="545"/>
      <c r="AB6" s="545"/>
      <c r="AC6" s="545"/>
      <c r="AD6" s="545"/>
      <c r="AE6" s="545"/>
      <c r="AF6" s="545"/>
      <c r="AG6" s="545"/>
      <c r="AH6" s="545"/>
      <c r="AT6" s="542" t="s">
        <v>22</v>
      </c>
      <c r="AU6" s="542"/>
      <c r="AV6" s="542"/>
      <c r="AW6" s="542"/>
      <c r="AX6" s="543" t="str">
        <f>'見積書（正）'!AX6:AX7</f>
        <v>T</v>
      </c>
      <c r="AY6" s="538">
        <f>'見積書（正）'!AY6</f>
        <v>0</v>
      </c>
      <c r="AZ6" s="538"/>
      <c r="BA6" s="538"/>
      <c r="BB6" s="538"/>
      <c r="BC6" s="538"/>
      <c r="BD6" s="539"/>
    </row>
    <row r="7" spans="3:57" ht="9" customHeight="1">
      <c r="D7" s="523"/>
      <c r="E7" s="523"/>
      <c r="F7" s="523"/>
      <c r="G7" s="523"/>
      <c r="H7" s="523"/>
      <c r="I7" s="523"/>
      <c r="J7" s="523"/>
      <c r="K7" s="523"/>
      <c r="L7" s="523"/>
      <c r="M7" s="523"/>
      <c r="N7" s="523"/>
      <c r="O7" s="523"/>
      <c r="P7" s="523"/>
      <c r="Q7" s="523"/>
      <c r="R7" s="523"/>
      <c r="S7" s="523"/>
      <c r="T7" s="523"/>
      <c r="U7" s="523"/>
      <c r="AT7" s="542"/>
      <c r="AU7" s="542"/>
      <c r="AV7" s="542"/>
      <c r="AW7" s="542"/>
      <c r="AX7" s="544"/>
      <c r="AY7" s="540"/>
      <c r="AZ7" s="540"/>
      <c r="BA7" s="540"/>
      <c r="BB7" s="540"/>
      <c r="BC7" s="540"/>
      <c r="BD7" s="541"/>
    </row>
    <row r="8" spans="3:57" ht="6.95" customHeight="1">
      <c r="D8" s="524"/>
      <c r="E8" s="524"/>
      <c r="F8" s="524"/>
      <c r="G8" s="524"/>
      <c r="H8" s="524"/>
      <c r="I8" s="524"/>
      <c r="J8" s="524"/>
      <c r="K8" s="524"/>
      <c r="L8" s="524"/>
      <c r="M8" s="524"/>
      <c r="N8" s="524"/>
      <c r="O8" s="524"/>
      <c r="P8" s="524"/>
      <c r="Q8" s="524"/>
      <c r="R8" s="524"/>
      <c r="S8" s="524"/>
      <c r="T8" s="524"/>
      <c r="U8" s="524"/>
      <c r="AX8" s="18"/>
      <c r="AY8" s="18"/>
      <c r="AZ8" s="18"/>
      <c r="BA8" s="18"/>
      <c r="BB8" s="18"/>
      <c r="BC8" s="18"/>
      <c r="BD8" s="18"/>
    </row>
    <row r="9" spans="3:57" ht="15" customHeight="1">
      <c r="D9" s="530" t="str">
        <f>'見積書（正）'!D9</f>
        <v>工事事務所</v>
      </c>
      <c r="E9" s="530"/>
      <c r="F9" s="530"/>
      <c r="G9" s="530"/>
      <c r="H9" s="530"/>
      <c r="I9" s="530"/>
      <c r="J9" s="530"/>
      <c r="K9" s="530"/>
      <c r="L9" s="530"/>
      <c r="M9" s="530"/>
      <c r="N9" s="530"/>
      <c r="O9" s="530"/>
      <c r="P9" s="530"/>
      <c r="Q9" s="530"/>
      <c r="R9" s="530"/>
      <c r="S9" s="530"/>
      <c r="T9" s="530"/>
      <c r="U9" s="530"/>
      <c r="AM9" s="390" t="s">
        <v>21</v>
      </c>
      <c r="AN9" s="390"/>
      <c r="AO9" s="390"/>
      <c r="AP9" s="390"/>
    </row>
    <row r="10" spans="3:57" ht="15" customHeight="1">
      <c r="D10" s="531"/>
      <c r="E10" s="531"/>
      <c r="F10" s="531"/>
      <c r="G10" s="531"/>
      <c r="H10" s="531"/>
      <c r="I10" s="531"/>
      <c r="J10" s="531"/>
      <c r="K10" s="531"/>
      <c r="L10" s="531"/>
      <c r="M10" s="531"/>
      <c r="N10" s="531"/>
      <c r="O10" s="531"/>
      <c r="P10" s="531"/>
      <c r="Q10" s="531"/>
      <c r="R10" s="531"/>
      <c r="S10" s="531"/>
      <c r="T10" s="531"/>
      <c r="U10" s="531"/>
    </row>
    <row r="11" spans="3:57" ht="7.5" customHeight="1" thickBot="1"/>
    <row r="12" spans="3:57" ht="30" customHeight="1">
      <c r="C12" s="367" t="s">
        <v>1</v>
      </c>
      <c r="D12" s="368"/>
      <c r="E12" s="368"/>
      <c r="F12" s="368"/>
      <c r="G12" s="368"/>
      <c r="H12" s="368"/>
      <c r="I12" s="368"/>
      <c r="J12" s="532" t="str">
        <f>'見積書（正）'!J12:K12</f>
        <v/>
      </c>
      <c r="K12" s="533"/>
      <c r="L12" s="515">
        <f>'見積書（正）'!L12:X12</f>
        <v>0</v>
      </c>
      <c r="M12" s="515"/>
      <c r="N12" s="515"/>
      <c r="O12" s="515"/>
      <c r="P12" s="515"/>
      <c r="Q12" s="515"/>
      <c r="R12" s="515"/>
      <c r="S12" s="515"/>
      <c r="T12" s="515"/>
      <c r="U12" s="515"/>
      <c r="V12" s="515"/>
      <c r="W12" s="515"/>
      <c r="X12" s="516"/>
    </row>
    <row r="13" spans="3:57" ht="30" customHeight="1">
      <c r="C13" s="369" t="s">
        <v>0</v>
      </c>
      <c r="D13" s="316"/>
      <c r="E13" s="316"/>
      <c r="F13" s="316"/>
      <c r="G13" s="316"/>
      <c r="H13" s="316"/>
      <c r="I13" s="316"/>
      <c r="J13" s="534" t="str">
        <f>'見積書（正）'!J13:K13</f>
        <v/>
      </c>
      <c r="K13" s="535"/>
      <c r="L13" s="517">
        <f>'見積書（正）'!L13:X13</f>
        <v>0</v>
      </c>
      <c r="M13" s="517"/>
      <c r="N13" s="517"/>
      <c r="O13" s="517"/>
      <c r="P13" s="517"/>
      <c r="Q13" s="517"/>
      <c r="R13" s="517"/>
      <c r="S13" s="517"/>
      <c r="T13" s="517"/>
      <c r="U13" s="517"/>
      <c r="V13" s="517"/>
      <c r="W13" s="517"/>
      <c r="X13" s="518"/>
      <c r="AI13" s="1"/>
      <c r="AJ13" s="1"/>
      <c r="AK13" s="1"/>
      <c r="AL13" s="1"/>
      <c r="AM13" s="1"/>
      <c r="AN13" s="1"/>
      <c r="AO13" s="1"/>
      <c r="AP13" s="1"/>
      <c r="AQ13" s="1"/>
      <c r="AR13" s="1"/>
      <c r="AS13" s="1"/>
      <c r="AT13" s="1"/>
      <c r="AU13" s="1"/>
      <c r="AV13" s="1"/>
      <c r="AW13" s="1"/>
      <c r="AX13" s="1"/>
      <c r="AY13" s="1"/>
      <c r="AZ13" s="1"/>
      <c r="BA13" s="1"/>
      <c r="BB13" s="1"/>
      <c r="BC13" s="1"/>
      <c r="BD13" s="1"/>
      <c r="BE13" s="1"/>
    </row>
    <row r="14" spans="3:57" ht="15" customHeight="1">
      <c r="C14" s="338" t="s">
        <v>117</v>
      </c>
      <c r="D14" s="339"/>
      <c r="E14" s="339"/>
      <c r="F14" s="339"/>
      <c r="G14" s="339"/>
      <c r="H14" s="339"/>
      <c r="I14" s="340"/>
      <c r="J14" s="526" t="str">
        <f>'見積書（正）'!J14:K14</f>
        <v/>
      </c>
      <c r="K14" s="527"/>
      <c r="L14" s="519">
        <f>'見積書（正）'!L14:X14</f>
        <v>0</v>
      </c>
      <c r="M14" s="519"/>
      <c r="N14" s="519"/>
      <c r="O14" s="519"/>
      <c r="P14" s="519"/>
      <c r="Q14" s="519"/>
      <c r="R14" s="519"/>
      <c r="S14" s="519"/>
      <c r="T14" s="519"/>
      <c r="U14" s="519"/>
      <c r="V14" s="519"/>
      <c r="W14" s="519"/>
      <c r="X14" s="520"/>
      <c r="AI14" s="1"/>
      <c r="AJ14" s="9"/>
      <c r="AK14" s="9"/>
      <c r="AL14" s="9"/>
      <c r="AM14" s="9"/>
      <c r="AN14" s="9"/>
      <c r="AO14" s="9"/>
      <c r="AP14" s="9"/>
      <c r="AQ14" s="9"/>
      <c r="AR14" s="9"/>
      <c r="AS14" s="9"/>
      <c r="AT14" s="9"/>
      <c r="AU14" s="9"/>
      <c r="AV14" s="9"/>
      <c r="AW14" s="9"/>
      <c r="AX14" s="9"/>
      <c r="AY14" s="9"/>
      <c r="AZ14" s="9"/>
      <c r="BA14" s="9"/>
      <c r="BB14" s="9"/>
      <c r="BC14" s="9"/>
      <c r="BD14" s="9"/>
      <c r="BE14" s="9"/>
    </row>
    <row r="15" spans="3:57" ht="15" customHeight="1" thickBot="1">
      <c r="C15" s="336" t="s">
        <v>118</v>
      </c>
      <c r="D15" s="337"/>
      <c r="E15" s="337"/>
      <c r="F15" s="525">
        <f>'見積書（正）'!F15:G15</f>
        <v>8</v>
      </c>
      <c r="G15" s="525"/>
      <c r="H15" s="341" t="s">
        <v>119</v>
      </c>
      <c r="I15" s="342"/>
      <c r="J15" s="528">
        <f>'見積書（正）'!J15:K15</f>
        <v>0</v>
      </c>
      <c r="K15" s="529"/>
      <c r="L15" s="521">
        <f>'見積書（正）'!L15:X15</f>
        <v>0</v>
      </c>
      <c r="M15" s="521"/>
      <c r="N15" s="521"/>
      <c r="O15" s="521"/>
      <c r="P15" s="521"/>
      <c r="Q15" s="521"/>
      <c r="R15" s="521"/>
      <c r="S15" s="521"/>
      <c r="T15" s="521"/>
      <c r="U15" s="521"/>
      <c r="V15" s="521"/>
      <c r="W15" s="521"/>
      <c r="X15" s="522"/>
      <c r="Y15" s="9"/>
      <c r="Z15" s="9"/>
      <c r="AA15" s="9"/>
      <c r="AB15" s="9"/>
      <c r="AC15" s="9"/>
      <c r="AD15" s="9"/>
      <c r="AE15" s="9"/>
      <c r="AF15" s="9"/>
      <c r="AG15" s="9"/>
      <c r="AH15" s="9"/>
      <c r="AI15" s="9"/>
      <c r="AJ15" s="9"/>
      <c r="AK15" s="9"/>
    </row>
    <row r="16" spans="3:57" ht="30" customHeight="1">
      <c r="C16" s="350" t="s">
        <v>2</v>
      </c>
      <c r="D16" s="350"/>
      <c r="E16" s="350"/>
      <c r="F16" s="350"/>
      <c r="G16" s="350"/>
      <c r="H16" s="350"/>
      <c r="I16" s="350"/>
      <c r="J16" s="498">
        <f>'見積書（正）'!J16</f>
        <v>0</v>
      </c>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500"/>
      <c r="AL16" s="15"/>
      <c r="AM16" s="15"/>
      <c r="AN16" s="15"/>
      <c r="AO16" s="15"/>
      <c r="AP16" s="15"/>
    </row>
    <row r="17" spans="3:59" ht="30" customHeight="1">
      <c r="C17" s="316" t="s">
        <v>3</v>
      </c>
      <c r="D17" s="316"/>
      <c r="E17" s="316"/>
      <c r="F17" s="316"/>
      <c r="G17" s="316"/>
      <c r="H17" s="316"/>
      <c r="I17" s="316"/>
      <c r="J17" s="512">
        <f>'見積書（正）'!J17</f>
        <v>0</v>
      </c>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4"/>
      <c r="AL17" s="421" t="s">
        <v>13</v>
      </c>
      <c r="AM17" s="422"/>
      <c r="AN17" s="422"/>
      <c r="AO17" s="422"/>
      <c r="AP17" s="423"/>
      <c r="AQ17" s="490">
        <f>'見積書（正）'!AQ17</f>
        <v>42865</v>
      </c>
      <c r="AR17" s="490"/>
      <c r="AS17" s="490"/>
      <c r="AT17" s="490"/>
      <c r="AU17" s="490"/>
      <c r="AV17" s="490"/>
      <c r="AW17" s="490"/>
      <c r="AX17" s="490"/>
      <c r="AY17" s="17" t="s">
        <v>24</v>
      </c>
      <c r="AZ17" s="490">
        <f>'見積書（正）'!AZ17</f>
        <v>43100</v>
      </c>
      <c r="BA17" s="490"/>
      <c r="BB17" s="490"/>
      <c r="BC17" s="490"/>
      <c r="BD17" s="490"/>
      <c r="BE17" s="490"/>
      <c r="BF17" s="490"/>
      <c r="BG17" s="491"/>
    </row>
    <row r="18" spans="3:59" ht="30" customHeight="1">
      <c r="C18" s="316" t="s">
        <v>4</v>
      </c>
      <c r="D18" s="316"/>
      <c r="E18" s="316"/>
      <c r="F18" s="316"/>
      <c r="G18" s="316"/>
      <c r="H18" s="316"/>
      <c r="I18" s="316"/>
      <c r="J18" s="484">
        <f>'見積書（正）'!J18</f>
        <v>0</v>
      </c>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6"/>
      <c r="AL18" s="339" t="s">
        <v>14</v>
      </c>
      <c r="AM18" s="339"/>
      <c r="AN18" s="339"/>
      <c r="AO18" s="339"/>
      <c r="AP18" s="339"/>
      <c r="AQ18" s="316" t="s">
        <v>15</v>
      </c>
      <c r="AR18" s="316"/>
      <c r="AS18" s="316"/>
      <c r="AT18" s="316"/>
      <c r="AU18" s="316"/>
      <c r="AV18" s="501" t="str">
        <f>'見積書（正）'!AV18</f>
        <v>■ 注 文 者　□ 請 負 者　□対象外</v>
      </c>
      <c r="AW18" s="502"/>
      <c r="AX18" s="502"/>
      <c r="AY18" s="502"/>
      <c r="AZ18" s="502"/>
      <c r="BA18" s="502"/>
      <c r="BB18" s="502"/>
      <c r="BC18" s="502"/>
      <c r="BD18" s="502"/>
      <c r="BE18" s="502"/>
      <c r="BF18" s="502"/>
      <c r="BG18" s="503"/>
    </row>
    <row r="19" spans="3:59" ht="9.9499999999999993" customHeight="1">
      <c r="C19" s="316" t="s">
        <v>9</v>
      </c>
      <c r="D19" s="316"/>
      <c r="E19" s="316"/>
      <c r="F19" s="316"/>
      <c r="G19" s="316"/>
      <c r="H19" s="316"/>
      <c r="I19" s="316"/>
      <c r="J19" s="316" t="s">
        <v>5</v>
      </c>
      <c r="K19" s="316"/>
      <c r="L19" s="316"/>
      <c r="M19" s="316"/>
      <c r="N19" s="504" t="str">
        <f>'見積書（正）'!N19</f>
        <v>■出 来 高 払　 □ 竣　工　払　 □ 取　下　払</v>
      </c>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c r="AL19" s="411"/>
      <c r="AM19" s="412"/>
      <c r="AN19" s="412"/>
      <c r="AO19" s="412"/>
      <c r="AP19" s="412"/>
      <c r="AQ19" s="316" t="s">
        <v>16</v>
      </c>
      <c r="AR19" s="316"/>
      <c r="AS19" s="316"/>
      <c r="AT19" s="316"/>
      <c r="AU19" s="316"/>
      <c r="AV19" s="492" t="str">
        <f>'見積書（正）'!AV19</f>
        <v>■ 請　　負　 □ 賃　金　　□ 対象外</v>
      </c>
      <c r="AW19" s="493"/>
      <c r="AX19" s="493"/>
      <c r="AY19" s="493"/>
      <c r="AZ19" s="493"/>
      <c r="BA19" s="493"/>
      <c r="BB19" s="493"/>
      <c r="BC19" s="493"/>
      <c r="BD19" s="493"/>
      <c r="BE19" s="493"/>
      <c r="BF19" s="493"/>
      <c r="BG19" s="494"/>
    </row>
    <row r="20" spans="3:59" ht="9.9499999999999993" customHeight="1">
      <c r="C20" s="316"/>
      <c r="D20" s="316"/>
      <c r="E20" s="316"/>
      <c r="F20" s="316"/>
      <c r="G20" s="316"/>
      <c r="H20" s="316"/>
      <c r="I20" s="316"/>
      <c r="J20" s="316"/>
      <c r="K20" s="316"/>
      <c r="L20" s="316"/>
      <c r="M20" s="316"/>
      <c r="N20" s="507"/>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9"/>
      <c r="AL20" s="411"/>
      <c r="AM20" s="412"/>
      <c r="AN20" s="412"/>
      <c r="AO20" s="412"/>
      <c r="AP20" s="412"/>
      <c r="AQ20" s="316"/>
      <c r="AR20" s="316"/>
      <c r="AS20" s="316"/>
      <c r="AT20" s="316"/>
      <c r="AU20" s="316"/>
      <c r="AV20" s="495"/>
      <c r="AW20" s="496"/>
      <c r="AX20" s="496"/>
      <c r="AY20" s="496"/>
      <c r="AZ20" s="496"/>
      <c r="BA20" s="496"/>
      <c r="BB20" s="496"/>
      <c r="BC20" s="496"/>
      <c r="BD20" s="496"/>
      <c r="BE20" s="496"/>
      <c r="BF20" s="496"/>
      <c r="BG20" s="497"/>
    </row>
    <row r="21" spans="3:59" ht="9.9499999999999993" customHeight="1">
      <c r="C21" s="316"/>
      <c r="D21" s="316"/>
      <c r="E21" s="316"/>
      <c r="F21" s="316"/>
      <c r="G21" s="316"/>
      <c r="H21" s="316"/>
      <c r="I21" s="316"/>
      <c r="J21" s="316" t="s">
        <v>6</v>
      </c>
      <c r="K21" s="316"/>
      <c r="L21" s="316"/>
      <c r="M21" s="316"/>
      <c r="N21" s="487" t="s">
        <v>38</v>
      </c>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c r="AL21" s="411"/>
      <c r="AM21" s="412"/>
      <c r="AN21" s="412"/>
      <c r="AO21" s="412"/>
      <c r="AP21" s="412"/>
      <c r="AQ21" s="316"/>
      <c r="AR21" s="316"/>
      <c r="AS21" s="316"/>
      <c r="AT21" s="316"/>
      <c r="AU21" s="316"/>
      <c r="AV21" s="498"/>
      <c r="AW21" s="499"/>
      <c r="AX21" s="499"/>
      <c r="AY21" s="499"/>
      <c r="AZ21" s="499"/>
      <c r="BA21" s="499"/>
      <c r="BB21" s="499"/>
      <c r="BC21" s="499"/>
      <c r="BD21" s="499"/>
      <c r="BE21" s="499"/>
      <c r="BF21" s="499"/>
      <c r="BG21" s="500"/>
    </row>
    <row r="22" spans="3:59" ht="9.9499999999999993" customHeight="1">
      <c r="C22" s="316"/>
      <c r="D22" s="316"/>
      <c r="E22" s="316"/>
      <c r="F22" s="316"/>
      <c r="G22" s="316"/>
      <c r="H22" s="316"/>
      <c r="I22" s="316"/>
      <c r="J22" s="316"/>
      <c r="K22" s="316"/>
      <c r="L22" s="316"/>
      <c r="M22" s="316"/>
      <c r="N22" s="399"/>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411"/>
      <c r="AM22" s="412"/>
      <c r="AN22" s="412"/>
      <c r="AO22" s="412"/>
      <c r="AP22" s="412"/>
      <c r="AQ22" s="316" t="s">
        <v>17</v>
      </c>
      <c r="AR22" s="316"/>
      <c r="AS22" s="316"/>
      <c r="AT22" s="316"/>
      <c r="AU22" s="316"/>
      <c r="AV22" s="492" t="str">
        <f>'見積書（正）'!AV22</f>
        <v>■ 注 文 者　□ 請 負 者　□対象外</v>
      </c>
      <c r="AW22" s="493"/>
      <c r="AX22" s="493"/>
      <c r="AY22" s="493"/>
      <c r="AZ22" s="493"/>
      <c r="BA22" s="493"/>
      <c r="BB22" s="493"/>
      <c r="BC22" s="493"/>
      <c r="BD22" s="493"/>
      <c r="BE22" s="493"/>
      <c r="BF22" s="493"/>
      <c r="BG22" s="494"/>
    </row>
    <row r="23" spans="3:59" ht="9.9499999999999993" customHeight="1">
      <c r="C23" s="316"/>
      <c r="D23" s="316"/>
      <c r="E23" s="316"/>
      <c r="F23" s="316"/>
      <c r="G23" s="316"/>
      <c r="H23" s="316"/>
      <c r="I23" s="316"/>
      <c r="J23" s="316" t="s">
        <v>7</v>
      </c>
      <c r="K23" s="316"/>
      <c r="L23" s="316"/>
      <c r="M23" s="316"/>
      <c r="N23" s="319" t="s">
        <v>39</v>
      </c>
      <c r="O23" s="320"/>
      <c r="P23" s="320"/>
      <c r="Q23" s="510">
        <f>'見積書（正）'!Q23</f>
        <v>100</v>
      </c>
      <c r="R23" s="510"/>
      <c r="S23" s="377" t="s">
        <v>40</v>
      </c>
      <c r="T23" s="377"/>
      <c r="U23" s="320" t="s">
        <v>41</v>
      </c>
      <c r="V23" s="320"/>
      <c r="W23" s="320"/>
      <c r="X23" s="320">
        <f>'見積書（正）'!X23</f>
        <v>25</v>
      </c>
      <c r="Y23" s="320"/>
      <c r="Z23" s="377" t="s">
        <v>43</v>
      </c>
      <c r="AA23" s="377"/>
      <c r="AB23" s="377"/>
      <c r="AC23" s="377"/>
      <c r="AD23" s="377"/>
      <c r="AE23" s="377"/>
      <c r="AF23" s="377"/>
      <c r="AG23" s="377"/>
      <c r="AH23" s="377"/>
      <c r="AI23" s="377"/>
      <c r="AJ23" s="377"/>
      <c r="AK23" s="378"/>
      <c r="AL23" s="411"/>
      <c r="AM23" s="412"/>
      <c r="AN23" s="412"/>
      <c r="AO23" s="412"/>
      <c r="AP23" s="412"/>
      <c r="AQ23" s="316"/>
      <c r="AR23" s="316"/>
      <c r="AS23" s="316"/>
      <c r="AT23" s="316"/>
      <c r="AU23" s="316"/>
      <c r="AV23" s="495"/>
      <c r="AW23" s="496"/>
      <c r="AX23" s="496"/>
      <c r="AY23" s="496"/>
      <c r="AZ23" s="496"/>
      <c r="BA23" s="496"/>
      <c r="BB23" s="496"/>
      <c r="BC23" s="496"/>
      <c r="BD23" s="496"/>
      <c r="BE23" s="496"/>
      <c r="BF23" s="496"/>
      <c r="BG23" s="497"/>
    </row>
    <row r="24" spans="3:59" ht="9.9499999999999993" customHeight="1">
      <c r="C24" s="316"/>
      <c r="D24" s="316"/>
      <c r="E24" s="316"/>
      <c r="F24" s="316"/>
      <c r="G24" s="316"/>
      <c r="H24" s="316"/>
      <c r="I24" s="316"/>
      <c r="J24" s="316"/>
      <c r="K24" s="316"/>
      <c r="L24" s="316"/>
      <c r="M24" s="316"/>
      <c r="N24" s="321"/>
      <c r="O24" s="322"/>
      <c r="P24" s="322"/>
      <c r="Q24" s="511"/>
      <c r="R24" s="511"/>
      <c r="S24" s="379"/>
      <c r="T24" s="379"/>
      <c r="U24" s="322"/>
      <c r="V24" s="322"/>
      <c r="W24" s="322"/>
      <c r="X24" s="322"/>
      <c r="Y24" s="322"/>
      <c r="Z24" s="379"/>
      <c r="AA24" s="379"/>
      <c r="AB24" s="379"/>
      <c r="AC24" s="379"/>
      <c r="AD24" s="379"/>
      <c r="AE24" s="379"/>
      <c r="AF24" s="379"/>
      <c r="AG24" s="379"/>
      <c r="AH24" s="379"/>
      <c r="AI24" s="379"/>
      <c r="AJ24" s="379"/>
      <c r="AK24" s="380"/>
      <c r="AL24" s="413"/>
      <c r="AM24" s="414"/>
      <c r="AN24" s="414"/>
      <c r="AO24" s="414"/>
      <c r="AP24" s="414"/>
      <c r="AQ24" s="316"/>
      <c r="AR24" s="316"/>
      <c r="AS24" s="316"/>
      <c r="AT24" s="316"/>
      <c r="AU24" s="316"/>
      <c r="AV24" s="498"/>
      <c r="AW24" s="499"/>
      <c r="AX24" s="499"/>
      <c r="AY24" s="499"/>
      <c r="AZ24" s="499"/>
      <c r="BA24" s="499"/>
      <c r="BB24" s="499"/>
      <c r="BC24" s="499"/>
      <c r="BD24" s="499"/>
      <c r="BE24" s="499"/>
      <c r="BF24" s="499"/>
      <c r="BG24" s="500"/>
    </row>
    <row r="25" spans="3:59" ht="9.9499999999999993" customHeight="1">
      <c r="C25" s="316"/>
      <c r="D25" s="316"/>
      <c r="E25" s="316"/>
      <c r="F25" s="316"/>
      <c r="G25" s="316"/>
      <c r="H25" s="316"/>
      <c r="I25" s="316"/>
      <c r="J25" s="316"/>
      <c r="K25" s="316"/>
      <c r="L25" s="316"/>
      <c r="M25" s="316"/>
      <c r="N25" s="386" t="s">
        <v>44</v>
      </c>
      <c r="O25" s="354"/>
      <c r="P25" s="354"/>
      <c r="Q25" s="476" t="str">
        <f>'見積書（正）'!Q25</f>
        <v>－</v>
      </c>
      <c r="R25" s="476"/>
      <c r="S25" s="352" t="s">
        <v>40</v>
      </c>
      <c r="T25" s="352"/>
      <c r="U25" s="354" t="s">
        <v>41</v>
      </c>
      <c r="V25" s="354"/>
      <c r="W25" s="354"/>
      <c r="X25" s="354">
        <f>'見積書（正）'!X25</f>
        <v>0</v>
      </c>
      <c r="Y25" s="354"/>
      <c r="Z25" s="352" t="s">
        <v>45</v>
      </c>
      <c r="AA25" s="352"/>
      <c r="AB25" s="352"/>
      <c r="AC25" s="354" t="s">
        <v>46</v>
      </c>
      <c r="AD25" s="354"/>
      <c r="AE25" s="354"/>
      <c r="AF25" s="354"/>
      <c r="AG25" s="354" t="str">
        <f>'見積書（正）'!AG25</f>
        <v>－</v>
      </c>
      <c r="AH25" s="354"/>
      <c r="AI25" s="354" t="s">
        <v>10</v>
      </c>
      <c r="AJ25" s="86"/>
      <c r="AK25" s="87"/>
      <c r="AL25" s="182" t="s">
        <v>19</v>
      </c>
      <c r="AM25" s="183"/>
      <c r="AN25" s="183"/>
      <c r="AO25" s="183"/>
      <c r="AP25" s="183"/>
      <c r="AQ25" s="183"/>
      <c r="AR25" s="183"/>
      <c r="AS25" s="183"/>
      <c r="AT25" s="183"/>
      <c r="AU25" s="183"/>
      <c r="AV25" s="183"/>
      <c r="AW25" s="183"/>
      <c r="AX25" s="183"/>
      <c r="AY25" s="183"/>
      <c r="AZ25" s="183"/>
      <c r="BA25" s="183"/>
      <c r="BB25" s="183"/>
      <c r="BC25" s="183"/>
      <c r="BD25" s="183"/>
      <c r="BE25" s="183"/>
      <c r="BF25" s="183"/>
      <c r="BG25" s="184"/>
    </row>
    <row r="26" spans="3:59" ht="9.9499999999999993" customHeight="1">
      <c r="C26" s="316"/>
      <c r="D26" s="316"/>
      <c r="E26" s="316"/>
      <c r="F26" s="316"/>
      <c r="G26" s="316"/>
      <c r="H26" s="316"/>
      <c r="I26" s="316"/>
      <c r="J26" s="316"/>
      <c r="K26" s="316"/>
      <c r="L26" s="316"/>
      <c r="M26" s="316"/>
      <c r="N26" s="387"/>
      <c r="O26" s="355"/>
      <c r="P26" s="355"/>
      <c r="Q26" s="477"/>
      <c r="R26" s="477"/>
      <c r="S26" s="353"/>
      <c r="T26" s="353"/>
      <c r="U26" s="355"/>
      <c r="V26" s="355"/>
      <c r="W26" s="355"/>
      <c r="X26" s="355"/>
      <c r="Y26" s="355"/>
      <c r="Z26" s="353"/>
      <c r="AA26" s="353"/>
      <c r="AB26" s="353"/>
      <c r="AC26" s="355"/>
      <c r="AD26" s="355"/>
      <c r="AE26" s="355"/>
      <c r="AF26" s="355"/>
      <c r="AG26" s="355"/>
      <c r="AH26" s="355"/>
      <c r="AI26" s="355"/>
      <c r="AJ26" s="16"/>
      <c r="AK26" s="26"/>
      <c r="AL26" s="185"/>
      <c r="AM26" s="186"/>
      <c r="AN26" s="186"/>
      <c r="AO26" s="186"/>
      <c r="AP26" s="186"/>
      <c r="AQ26" s="186"/>
      <c r="AR26" s="186"/>
      <c r="AS26" s="186"/>
      <c r="AT26" s="186"/>
      <c r="AU26" s="186"/>
      <c r="AV26" s="186"/>
      <c r="AW26" s="186"/>
      <c r="AX26" s="186"/>
      <c r="AY26" s="186"/>
      <c r="AZ26" s="186"/>
      <c r="BA26" s="186"/>
      <c r="BB26" s="186"/>
      <c r="BC26" s="186"/>
      <c r="BD26" s="186"/>
      <c r="BE26" s="186"/>
      <c r="BF26" s="186"/>
      <c r="BG26" s="187"/>
    </row>
    <row r="27" spans="3:59" ht="9.9499999999999993" customHeight="1">
      <c r="C27" s="316"/>
      <c r="D27" s="316"/>
      <c r="E27" s="316"/>
      <c r="F27" s="316"/>
      <c r="G27" s="316"/>
      <c r="H27" s="316"/>
      <c r="I27" s="316"/>
      <c r="J27" s="316" t="s">
        <v>8</v>
      </c>
      <c r="K27" s="316"/>
      <c r="L27" s="316"/>
      <c r="M27" s="316"/>
      <c r="N27" s="317" t="str">
        <f>'見積書（正）'!N27:R28</f>
        <v>□無　■有</v>
      </c>
      <c r="O27" s="317"/>
      <c r="P27" s="317"/>
      <c r="Q27" s="317"/>
      <c r="R27" s="318"/>
      <c r="S27" s="344">
        <f>'見積書（正）'!S27:T28</f>
        <v>0.1</v>
      </c>
      <c r="T27" s="345"/>
      <c r="U27" s="258" t="s">
        <v>129</v>
      </c>
      <c r="V27" s="259"/>
      <c r="W27" s="259"/>
      <c r="X27" s="260"/>
      <c r="Y27" s="348" t="str">
        <f>'見積書（正）'!Y27:AB28</f>
        <v>■無　□有</v>
      </c>
      <c r="Z27" s="348"/>
      <c r="AA27" s="348"/>
      <c r="AB27" s="349"/>
      <c r="AC27" s="171" t="s">
        <v>37</v>
      </c>
      <c r="AD27" s="171"/>
      <c r="AE27" s="171"/>
      <c r="AF27" s="171" t="s">
        <v>103</v>
      </c>
      <c r="AG27" s="171">
        <f>'見積書（正）'!AG27:AJ28</f>
        <v>0</v>
      </c>
      <c r="AH27" s="171"/>
      <c r="AI27" s="171"/>
      <c r="AJ27" s="171"/>
      <c r="AK27" s="242" t="s">
        <v>102</v>
      </c>
      <c r="AL27" s="470">
        <f>'見積書（正）'!AL27:BG28</f>
        <v>0</v>
      </c>
      <c r="AM27" s="471"/>
      <c r="AN27" s="471"/>
      <c r="AO27" s="471"/>
      <c r="AP27" s="471"/>
      <c r="AQ27" s="471"/>
      <c r="AR27" s="471"/>
      <c r="AS27" s="471"/>
      <c r="AT27" s="471"/>
      <c r="AU27" s="471"/>
      <c r="AV27" s="471"/>
      <c r="AW27" s="471"/>
      <c r="AX27" s="471"/>
      <c r="AY27" s="471"/>
      <c r="AZ27" s="471"/>
      <c r="BA27" s="471"/>
      <c r="BB27" s="471"/>
      <c r="BC27" s="471"/>
      <c r="BD27" s="471"/>
      <c r="BE27" s="471"/>
      <c r="BF27" s="471"/>
      <c r="BG27" s="472"/>
    </row>
    <row r="28" spans="3:59" ht="12.4" customHeight="1">
      <c r="C28" s="316"/>
      <c r="D28" s="316"/>
      <c r="E28" s="316"/>
      <c r="F28" s="316"/>
      <c r="G28" s="316"/>
      <c r="H28" s="316"/>
      <c r="I28" s="316"/>
      <c r="J28" s="316"/>
      <c r="K28" s="316"/>
      <c r="L28" s="316"/>
      <c r="M28" s="316"/>
      <c r="N28" s="317"/>
      <c r="O28" s="317"/>
      <c r="P28" s="317"/>
      <c r="Q28" s="317"/>
      <c r="R28" s="318"/>
      <c r="S28" s="346"/>
      <c r="T28" s="347"/>
      <c r="U28" s="261"/>
      <c r="V28" s="262"/>
      <c r="W28" s="262"/>
      <c r="X28" s="263"/>
      <c r="Y28" s="348"/>
      <c r="Z28" s="348"/>
      <c r="AA28" s="348"/>
      <c r="AB28" s="349"/>
      <c r="AC28" s="165"/>
      <c r="AD28" s="165"/>
      <c r="AE28" s="165"/>
      <c r="AF28" s="165"/>
      <c r="AG28" s="165"/>
      <c r="AH28" s="165"/>
      <c r="AI28" s="165"/>
      <c r="AJ28" s="165"/>
      <c r="AK28" s="243"/>
      <c r="AL28" s="473"/>
      <c r="AM28" s="474"/>
      <c r="AN28" s="474"/>
      <c r="AO28" s="474"/>
      <c r="AP28" s="474"/>
      <c r="AQ28" s="474"/>
      <c r="AR28" s="474"/>
      <c r="AS28" s="474"/>
      <c r="AT28" s="474"/>
      <c r="AU28" s="474"/>
      <c r="AV28" s="474"/>
      <c r="AW28" s="474"/>
      <c r="AX28" s="474"/>
      <c r="AY28" s="474"/>
      <c r="AZ28" s="474"/>
      <c r="BA28" s="474"/>
      <c r="BB28" s="474"/>
      <c r="BC28" s="474"/>
      <c r="BD28" s="474"/>
      <c r="BE28" s="474"/>
      <c r="BF28" s="474"/>
      <c r="BG28" s="475"/>
    </row>
    <row r="29" spans="3:59" ht="8.25" customHeight="1">
      <c r="C29" s="13"/>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458">
        <f>'見積書（正）'!AL29:BG31</f>
        <v>0</v>
      </c>
      <c r="AM29" s="459"/>
      <c r="AN29" s="459"/>
      <c r="AO29" s="459"/>
      <c r="AP29" s="459"/>
      <c r="AQ29" s="459"/>
      <c r="AR29" s="459"/>
      <c r="AS29" s="459"/>
      <c r="AT29" s="459"/>
      <c r="AU29" s="459"/>
      <c r="AV29" s="459"/>
      <c r="AW29" s="459"/>
      <c r="AX29" s="459"/>
      <c r="AY29" s="459"/>
      <c r="AZ29" s="459"/>
      <c r="BA29" s="459"/>
      <c r="BB29" s="459"/>
      <c r="BC29" s="459"/>
      <c r="BD29" s="459"/>
      <c r="BE29" s="459"/>
      <c r="BF29" s="459"/>
      <c r="BG29" s="460"/>
    </row>
    <row r="30" spans="3:59" ht="8.25" customHeight="1">
      <c r="C30" s="2"/>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461"/>
      <c r="AM30" s="462"/>
      <c r="AN30" s="462"/>
      <c r="AO30" s="462"/>
      <c r="AP30" s="462"/>
      <c r="AQ30" s="462"/>
      <c r="AR30" s="462"/>
      <c r="AS30" s="462"/>
      <c r="AT30" s="462"/>
      <c r="AU30" s="462"/>
      <c r="AV30" s="462"/>
      <c r="AW30" s="462"/>
      <c r="AX30" s="462"/>
      <c r="AY30" s="462"/>
      <c r="AZ30" s="462"/>
      <c r="BA30" s="462"/>
      <c r="BB30" s="462"/>
      <c r="BC30" s="462"/>
      <c r="BD30" s="462"/>
      <c r="BE30" s="462"/>
      <c r="BF30" s="462"/>
      <c r="BG30" s="463"/>
    </row>
    <row r="31" spans="3:59" ht="8.25" customHeight="1">
      <c r="C31" s="2"/>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464"/>
      <c r="AM31" s="465"/>
      <c r="AN31" s="465"/>
      <c r="AO31" s="465"/>
      <c r="AP31" s="465"/>
      <c r="AQ31" s="465"/>
      <c r="AR31" s="465"/>
      <c r="AS31" s="465"/>
      <c r="AT31" s="465"/>
      <c r="AU31" s="465"/>
      <c r="AV31" s="465"/>
      <c r="AW31" s="465"/>
      <c r="AX31" s="465"/>
      <c r="AY31" s="465"/>
      <c r="AZ31" s="465"/>
      <c r="BA31" s="465"/>
      <c r="BB31" s="465"/>
      <c r="BC31" s="465"/>
      <c r="BD31" s="465"/>
      <c r="BE31" s="465"/>
      <c r="BF31" s="465"/>
      <c r="BG31" s="466"/>
    </row>
    <row r="32" spans="3:59" ht="8.25" customHeight="1">
      <c r="C32" s="2"/>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458">
        <f>'見積書（正）'!AL32:BG34</f>
        <v>0</v>
      </c>
      <c r="AM32" s="459"/>
      <c r="AN32" s="459"/>
      <c r="AO32" s="459"/>
      <c r="AP32" s="459"/>
      <c r="AQ32" s="459"/>
      <c r="AR32" s="459"/>
      <c r="AS32" s="459"/>
      <c r="AT32" s="459"/>
      <c r="AU32" s="459"/>
      <c r="AV32" s="459"/>
      <c r="AW32" s="459"/>
      <c r="AX32" s="459"/>
      <c r="AY32" s="459"/>
      <c r="AZ32" s="459"/>
      <c r="BA32" s="459"/>
      <c r="BB32" s="459"/>
      <c r="BC32" s="459"/>
      <c r="BD32" s="459"/>
      <c r="BE32" s="459"/>
      <c r="BF32" s="459"/>
      <c r="BG32" s="460"/>
    </row>
    <row r="33" spans="3:59" ht="8.25" customHeight="1">
      <c r="C33" s="2"/>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461"/>
      <c r="AM33" s="462"/>
      <c r="AN33" s="462"/>
      <c r="AO33" s="462"/>
      <c r="AP33" s="462"/>
      <c r="AQ33" s="462"/>
      <c r="AR33" s="462"/>
      <c r="AS33" s="462"/>
      <c r="AT33" s="462"/>
      <c r="AU33" s="462"/>
      <c r="AV33" s="462"/>
      <c r="AW33" s="462"/>
      <c r="AX33" s="462"/>
      <c r="AY33" s="462"/>
      <c r="AZ33" s="462"/>
      <c r="BA33" s="462"/>
      <c r="BB33" s="462"/>
      <c r="BC33" s="462"/>
      <c r="BD33" s="462"/>
      <c r="BE33" s="462"/>
      <c r="BF33" s="462"/>
      <c r="BG33" s="463"/>
    </row>
    <row r="34" spans="3:59" ht="8.25" customHeight="1">
      <c r="C34" s="2"/>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467"/>
      <c r="AM34" s="468"/>
      <c r="AN34" s="468"/>
      <c r="AO34" s="468"/>
      <c r="AP34" s="468"/>
      <c r="AQ34" s="468"/>
      <c r="AR34" s="468"/>
      <c r="AS34" s="468"/>
      <c r="AT34" s="468"/>
      <c r="AU34" s="468"/>
      <c r="AV34" s="468"/>
      <c r="AW34" s="468"/>
      <c r="AX34" s="468"/>
      <c r="AY34" s="468"/>
      <c r="AZ34" s="468"/>
      <c r="BA34" s="468"/>
      <c r="BB34" s="468"/>
      <c r="BC34" s="468"/>
      <c r="BD34" s="468"/>
      <c r="BE34" s="468"/>
      <c r="BF34" s="468"/>
      <c r="BG34" s="469"/>
    </row>
    <row r="35" spans="3:59" ht="8.25" customHeight="1">
      <c r="C35" s="2"/>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82" t="s">
        <v>20</v>
      </c>
      <c r="AM35" s="183"/>
      <c r="AN35" s="183"/>
      <c r="AO35" s="183"/>
      <c r="AP35" s="183"/>
      <c r="AQ35" s="183"/>
      <c r="AR35" s="183"/>
      <c r="AS35" s="183"/>
      <c r="AT35" s="183"/>
      <c r="AU35" s="183"/>
      <c r="AV35" s="183"/>
      <c r="AW35" s="183"/>
      <c r="AX35" s="183"/>
      <c r="AY35" s="183"/>
      <c r="AZ35" s="183"/>
      <c r="BA35" s="183"/>
      <c r="BB35" s="183"/>
      <c r="BC35" s="183"/>
      <c r="BD35" s="183"/>
      <c r="BE35" s="183"/>
      <c r="BF35" s="183"/>
      <c r="BG35" s="184"/>
    </row>
    <row r="36" spans="3:59" ht="8.25" customHeight="1">
      <c r="C36" s="2"/>
      <c r="D36" s="14"/>
      <c r="E36" s="14"/>
      <c r="F36" s="14"/>
      <c r="G36" s="14"/>
      <c r="H36" s="14"/>
      <c r="I36" s="14"/>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85"/>
      <c r="AM36" s="186"/>
      <c r="AN36" s="186"/>
      <c r="AO36" s="186"/>
      <c r="AP36" s="186"/>
      <c r="AQ36" s="186"/>
      <c r="AR36" s="186"/>
      <c r="AS36" s="186"/>
      <c r="AT36" s="186"/>
      <c r="AU36" s="186"/>
      <c r="AV36" s="186"/>
      <c r="AW36" s="186"/>
      <c r="AX36" s="186"/>
      <c r="AY36" s="186"/>
      <c r="AZ36" s="186"/>
      <c r="BA36" s="186"/>
      <c r="BB36" s="186"/>
      <c r="BC36" s="186"/>
      <c r="BD36" s="186"/>
      <c r="BE36" s="186"/>
      <c r="BF36" s="186"/>
      <c r="BG36" s="187"/>
    </row>
    <row r="37" spans="3:59" ht="8.25" customHeight="1">
      <c r="C37" s="2"/>
      <c r="D37" s="14"/>
      <c r="E37" s="14"/>
      <c r="F37" s="14"/>
      <c r="G37" s="14"/>
      <c r="H37" s="14"/>
      <c r="I37" s="14"/>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478" t="str">
        <f>'見積書（正）'!AL37:BG39</f>
        <v>本見積書は、貴社見積条件書による。
見積書には社会保険にかかる費用を含んでいます。</v>
      </c>
      <c r="AM37" s="479"/>
      <c r="AN37" s="479"/>
      <c r="AO37" s="479"/>
      <c r="AP37" s="479"/>
      <c r="AQ37" s="479"/>
      <c r="AR37" s="479"/>
      <c r="AS37" s="479"/>
      <c r="AT37" s="479"/>
      <c r="AU37" s="479"/>
      <c r="AV37" s="479"/>
      <c r="AW37" s="479"/>
      <c r="AX37" s="479"/>
      <c r="AY37" s="479"/>
      <c r="AZ37" s="479"/>
      <c r="BA37" s="479"/>
      <c r="BB37" s="479"/>
      <c r="BC37" s="479"/>
      <c r="BD37" s="479"/>
      <c r="BE37" s="479"/>
      <c r="BF37" s="479"/>
      <c r="BG37" s="480"/>
    </row>
    <row r="38" spans="3:59" ht="8.25" customHeight="1">
      <c r="C38" s="2"/>
      <c r="D38" s="14"/>
      <c r="E38" s="14"/>
      <c r="F38" s="14"/>
      <c r="G38" s="14"/>
      <c r="H38" s="14"/>
      <c r="I38" s="14"/>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478"/>
      <c r="AM38" s="479"/>
      <c r="AN38" s="479"/>
      <c r="AO38" s="479"/>
      <c r="AP38" s="479"/>
      <c r="AQ38" s="479"/>
      <c r="AR38" s="479"/>
      <c r="AS38" s="479"/>
      <c r="AT38" s="479"/>
      <c r="AU38" s="479"/>
      <c r="AV38" s="479"/>
      <c r="AW38" s="479"/>
      <c r="AX38" s="479"/>
      <c r="AY38" s="479"/>
      <c r="AZ38" s="479"/>
      <c r="BA38" s="479"/>
      <c r="BB38" s="479"/>
      <c r="BC38" s="479"/>
      <c r="BD38" s="479"/>
      <c r="BE38" s="479"/>
      <c r="BF38" s="479"/>
      <c r="BG38" s="480"/>
    </row>
    <row r="39" spans="3:59" ht="13.5">
      <c r="C39" s="2"/>
      <c r="D39" s="6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481"/>
      <c r="AM39" s="482"/>
      <c r="AN39" s="482"/>
      <c r="AO39" s="482"/>
      <c r="AP39" s="482"/>
      <c r="AQ39" s="482"/>
      <c r="AR39" s="482"/>
      <c r="AS39" s="482"/>
      <c r="AT39" s="482"/>
      <c r="AU39" s="482"/>
      <c r="AV39" s="482"/>
      <c r="AW39" s="482"/>
      <c r="AX39" s="482"/>
      <c r="AY39" s="482"/>
      <c r="AZ39" s="482"/>
      <c r="BA39" s="482"/>
      <c r="BB39" s="482"/>
      <c r="BC39" s="482"/>
      <c r="BD39" s="482"/>
      <c r="BE39" s="482"/>
      <c r="BF39" s="482"/>
      <c r="BG39" s="483"/>
    </row>
    <row r="40" spans="3:59" ht="8.25" customHeight="1">
      <c r="C40" s="2"/>
      <c r="D40" s="62"/>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445" t="str">
        <f>'見積書（正）'!AL40:AR42</f>
        <v>社会保険加入状況記入欄
（加入・未加入・適用除外）</v>
      </c>
      <c r="AM40" s="446"/>
      <c r="AN40" s="446"/>
      <c r="AO40" s="446"/>
      <c r="AP40" s="446"/>
      <c r="AQ40" s="446"/>
      <c r="AR40" s="447"/>
      <c r="AS40" s="454" t="str">
        <f>'見積書（正）'!AS40:AW40</f>
        <v>健康保険</v>
      </c>
      <c r="AT40" s="454"/>
      <c r="AU40" s="454"/>
      <c r="AV40" s="454"/>
      <c r="AW40" s="454"/>
      <c r="AX40" s="454" t="str">
        <f>'見積書（正）'!AX40:BB40</f>
        <v>厚生年金保険</v>
      </c>
      <c r="AY40" s="454"/>
      <c r="AZ40" s="454"/>
      <c r="BA40" s="454"/>
      <c r="BB40" s="454"/>
      <c r="BC40" s="454" t="str">
        <f>'見積書（正）'!BC40:BG40</f>
        <v>雇用保険</v>
      </c>
      <c r="BD40" s="454"/>
      <c r="BE40" s="454"/>
      <c r="BF40" s="454"/>
      <c r="BG40" s="455"/>
    </row>
    <row r="41" spans="3:59" ht="7.5" customHeight="1">
      <c r="C41" s="2"/>
      <c r="D41" s="62"/>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448"/>
      <c r="AM41" s="449"/>
      <c r="AN41" s="449"/>
      <c r="AO41" s="449"/>
      <c r="AP41" s="449"/>
      <c r="AQ41" s="449"/>
      <c r="AR41" s="450"/>
      <c r="AS41" s="302" t="str">
        <f>'見積書（正）'!AS41:AW42</f>
        <v>加入</v>
      </c>
      <c r="AT41" s="303"/>
      <c r="AU41" s="303"/>
      <c r="AV41" s="303"/>
      <c r="AW41" s="304"/>
      <c r="AX41" s="302" t="str">
        <f>'見積書（正）'!AX41:BB42</f>
        <v>加入</v>
      </c>
      <c r="AY41" s="303"/>
      <c r="AZ41" s="303"/>
      <c r="BA41" s="303"/>
      <c r="BB41" s="304"/>
      <c r="BC41" s="302" t="str">
        <f>'見積書（正）'!BC41:BG42</f>
        <v>加入</v>
      </c>
      <c r="BD41" s="303"/>
      <c r="BE41" s="303"/>
      <c r="BF41" s="303"/>
      <c r="BG41" s="456"/>
    </row>
    <row r="42" spans="3:59" ht="13.5" customHeight="1">
      <c r="C42" s="2"/>
      <c r="D42" s="6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451"/>
      <c r="AM42" s="452"/>
      <c r="AN42" s="452"/>
      <c r="AO42" s="452"/>
      <c r="AP42" s="452"/>
      <c r="AQ42" s="452"/>
      <c r="AR42" s="453"/>
      <c r="AS42" s="305"/>
      <c r="AT42" s="306"/>
      <c r="AU42" s="306"/>
      <c r="AV42" s="306"/>
      <c r="AW42" s="307"/>
      <c r="AX42" s="305"/>
      <c r="AY42" s="306"/>
      <c r="AZ42" s="306"/>
      <c r="BA42" s="306"/>
      <c r="BB42" s="307"/>
      <c r="BC42" s="305"/>
      <c r="BD42" s="306"/>
      <c r="BE42" s="306"/>
      <c r="BF42" s="306"/>
      <c r="BG42" s="457"/>
    </row>
    <row r="43" spans="3:59" ht="8.25" customHeight="1">
      <c r="C43" s="2"/>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77">
        <f>'見積書（正）'!AL43:BG45</f>
        <v>0</v>
      </c>
      <c r="AM43" s="78"/>
      <c r="AN43" s="78"/>
      <c r="AO43" s="78"/>
      <c r="AP43" s="78"/>
      <c r="AQ43" s="78"/>
      <c r="AR43" s="78"/>
      <c r="AS43" s="78"/>
      <c r="AT43" s="78"/>
      <c r="AU43" s="78"/>
      <c r="AV43" s="78"/>
      <c r="AW43" s="78"/>
      <c r="AX43" s="78"/>
      <c r="AY43" s="78"/>
      <c r="AZ43" s="78"/>
      <c r="BA43" s="78"/>
      <c r="BB43" s="78"/>
      <c r="BC43" s="78"/>
      <c r="BD43" s="78"/>
      <c r="BE43" s="78"/>
      <c r="BF43" s="78"/>
      <c r="BG43" s="79"/>
    </row>
    <row r="44" spans="3:59" ht="8.25" customHeight="1">
      <c r="C44" s="2"/>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80"/>
      <c r="AM44" s="81"/>
      <c r="AN44" s="81"/>
      <c r="AO44" s="81"/>
      <c r="AP44" s="81"/>
      <c r="AQ44" s="81"/>
      <c r="AR44" s="81"/>
      <c r="AS44" s="81"/>
      <c r="AT44" s="81"/>
      <c r="AU44" s="81"/>
      <c r="AV44" s="81"/>
      <c r="AW44" s="81"/>
      <c r="AX44" s="81"/>
      <c r="AY44" s="81"/>
      <c r="AZ44" s="81"/>
      <c r="BA44" s="81"/>
      <c r="BB44" s="81"/>
      <c r="BC44" s="81"/>
      <c r="BD44" s="81"/>
      <c r="BE44" s="81"/>
      <c r="BF44" s="81"/>
      <c r="BG44" s="82"/>
    </row>
    <row r="45" spans="3:59" ht="8.25" customHeight="1">
      <c r="C45" s="8"/>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83"/>
      <c r="AM45" s="84"/>
      <c r="AN45" s="84"/>
      <c r="AO45" s="84"/>
      <c r="AP45" s="84"/>
      <c r="AQ45" s="84"/>
      <c r="AR45" s="84"/>
      <c r="AS45" s="84"/>
      <c r="AT45" s="84"/>
      <c r="AU45" s="84"/>
      <c r="AV45" s="84"/>
      <c r="AW45" s="84"/>
      <c r="AX45" s="84"/>
      <c r="AY45" s="84"/>
      <c r="AZ45" s="84"/>
      <c r="BA45" s="84"/>
      <c r="BB45" s="84"/>
      <c r="BC45" s="84"/>
      <c r="BD45" s="84"/>
      <c r="BE45" s="84"/>
      <c r="BF45" s="84"/>
      <c r="BG45" s="85"/>
    </row>
    <row r="46" spans="3:59" ht="4.5" customHeight="1">
      <c r="AY46" s="180"/>
      <c r="AZ46" s="180"/>
      <c r="BA46" s="180"/>
      <c r="BB46" s="180"/>
      <c r="BC46" s="180"/>
      <c r="BD46" s="180"/>
      <c r="BE46" s="180"/>
      <c r="BF46" s="180"/>
      <c r="BG46" s="180"/>
    </row>
    <row r="47" spans="3:59" ht="15.95" customHeight="1">
      <c r="AY47" s="181"/>
      <c r="AZ47" s="181"/>
      <c r="BA47" s="181"/>
      <c r="BB47" s="181"/>
      <c r="BC47" s="181"/>
      <c r="BD47" s="181"/>
      <c r="BE47" s="181"/>
      <c r="BF47" s="181"/>
      <c r="BG47" s="181"/>
    </row>
    <row r="48" spans="3:59" ht="8.25" customHeight="1">
      <c r="M48" s="1"/>
      <c r="N48" s="1"/>
      <c r="O48" s="1"/>
      <c r="P48" s="1"/>
      <c r="Q48" s="1"/>
      <c r="AY48" s="181"/>
      <c r="AZ48" s="181"/>
      <c r="BA48" s="181"/>
      <c r="BB48" s="181"/>
      <c r="BC48" s="181"/>
      <c r="BD48" s="181"/>
      <c r="BE48" s="181"/>
      <c r="BF48" s="181"/>
      <c r="BG48" s="181"/>
    </row>
    <row r="49" spans="13:74" ht="8.25" customHeight="1">
      <c r="M49" s="1"/>
      <c r="N49" s="1"/>
      <c r="O49" s="1"/>
      <c r="P49" s="1"/>
      <c r="Q49" s="1"/>
    </row>
    <row r="50" spans="13:74" ht="8.25" customHeight="1">
      <c r="M50" s="1"/>
      <c r="N50" s="1"/>
      <c r="O50" s="1"/>
      <c r="P50" s="1"/>
      <c r="Q50" s="1"/>
    </row>
    <row r="51" spans="13:74" ht="8.25" customHeight="1">
      <c r="M51" s="1"/>
      <c r="N51" s="1"/>
      <c r="O51" s="1"/>
      <c r="P51" s="1"/>
      <c r="Q51" s="1"/>
    </row>
    <row r="52" spans="13:74" ht="15" customHeight="1">
      <c r="M52" s="1"/>
      <c r="N52" s="1"/>
      <c r="O52" s="1"/>
      <c r="P52" s="1"/>
      <c r="Q52" s="1"/>
      <c r="BP52" s="21"/>
    </row>
    <row r="53" spans="13:74" ht="15" customHeight="1">
      <c r="M53" s="1"/>
      <c r="N53" s="1"/>
      <c r="O53" s="1"/>
      <c r="P53" s="1"/>
      <c r="Q53" s="1"/>
      <c r="BP53" s="21"/>
    </row>
    <row r="54" spans="13:74" ht="15" customHeight="1">
      <c r="M54" s="1"/>
      <c r="N54" s="1"/>
      <c r="O54" s="1"/>
      <c r="P54" s="1"/>
      <c r="Q54" s="1"/>
      <c r="BP54" s="21"/>
    </row>
    <row r="60" spans="13:74" ht="15" customHeight="1">
      <c r="BU60" s="25"/>
      <c r="BV60" s="25"/>
    </row>
    <row r="62" spans="13:74" ht="15" customHeight="1">
      <c r="BT62" s="24"/>
    </row>
    <row r="68" spans="72:72" ht="15" customHeight="1">
      <c r="BT68" s="25"/>
    </row>
  </sheetData>
  <mergeCells count="83">
    <mergeCell ref="AV3:AX3"/>
    <mergeCell ref="AY3:BE3"/>
    <mergeCell ref="C1:N1"/>
    <mergeCell ref="AY46:BG48"/>
    <mergeCell ref="AL17:AP17"/>
    <mergeCell ref="AY6:BD7"/>
    <mergeCell ref="V2:AL2"/>
    <mergeCell ref="AT6:AW7"/>
    <mergeCell ref="AX6:AX7"/>
    <mergeCell ref="X6:AH6"/>
    <mergeCell ref="J16:AK16"/>
    <mergeCell ref="AQ17:AX17"/>
    <mergeCell ref="AK27:AK28"/>
    <mergeCell ref="J14:K15"/>
    <mergeCell ref="AM9:AP9"/>
    <mergeCell ref="D9:U10"/>
    <mergeCell ref="C12:I12"/>
    <mergeCell ref="C13:I13"/>
    <mergeCell ref="J12:K12"/>
    <mergeCell ref="J13:K13"/>
    <mergeCell ref="J17:AK17"/>
    <mergeCell ref="L12:X12"/>
    <mergeCell ref="L13:X13"/>
    <mergeCell ref="L14:X15"/>
    <mergeCell ref="D6:U8"/>
    <mergeCell ref="C16:I16"/>
    <mergeCell ref="C14:I14"/>
    <mergeCell ref="C15:E15"/>
    <mergeCell ref="F15:G15"/>
    <mergeCell ref="H15:I15"/>
    <mergeCell ref="Z23:AK24"/>
    <mergeCell ref="N19:AK20"/>
    <mergeCell ref="C19:I28"/>
    <mergeCell ref="C17:I17"/>
    <mergeCell ref="C18:I18"/>
    <mergeCell ref="N27:R28"/>
    <mergeCell ref="J27:M28"/>
    <mergeCell ref="J23:M26"/>
    <mergeCell ref="N23:P24"/>
    <mergeCell ref="Q23:R24"/>
    <mergeCell ref="AZ17:BG17"/>
    <mergeCell ref="AV22:BG24"/>
    <mergeCell ref="AQ19:AU21"/>
    <mergeCell ref="AQ22:AU24"/>
    <mergeCell ref="AV18:BG18"/>
    <mergeCell ref="AV19:BG21"/>
    <mergeCell ref="AQ18:AU18"/>
    <mergeCell ref="AL35:BG36"/>
    <mergeCell ref="AL37:BG39"/>
    <mergeCell ref="J19:M20"/>
    <mergeCell ref="J18:AK18"/>
    <mergeCell ref="J21:M22"/>
    <mergeCell ref="U25:W26"/>
    <mergeCell ref="N21:AK22"/>
    <mergeCell ref="X25:Y26"/>
    <mergeCell ref="Z25:AB26"/>
    <mergeCell ref="AC25:AF26"/>
    <mergeCell ref="AF27:AF28"/>
    <mergeCell ref="N25:P26"/>
    <mergeCell ref="AI25:AI26"/>
    <mergeCell ref="AL29:BG31"/>
    <mergeCell ref="AL32:BG34"/>
    <mergeCell ref="AL25:BG26"/>
    <mergeCell ref="AL27:BG28"/>
    <mergeCell ref="AG25:AH26"/>
    <mergeCell ref="S25:T26"/>
    <mergeCell ref="Q25:R26"/>
    <mergeCell ref="AL40:AR42"/>
    <mergeCell ref="AG27:AJ28"/>
    <mergeCell ref="AL18:AP24"/>
    <mergeCell ref="S23:T24"/>
    <mergeCell ref="U23:W24"/>
    <mergeCell ref="X23:Y24"/>
    <mergeCell ref="S27:T28"/>
    <mergeCell ref="U27:X28"/>
    <mergeCell ref="Y27:AB28"/>
    <mergeCell ref="AC27:AE28"/>
    <mergeCell ref="AS41:AW42"/>
    <mergeCell ref="AX41:BB42"/>
    <mergeCell ref="BC41:BG42"/>
    <mergeCell ref="BC40:BG40"/>
    <mergeCell ref="AX40:BB40"/>
    <mergeCell ref="AS40:AW40"/>
  </mergeCells>
  <phoneticPr fontId="2"/>
  <dataValidations count="1">
    <dataValidation type="list" allowBlank="1" showInputMessage="1" showErrorMessage="1" sqref="N19:AK20">
      <formula1>$BM$56:$BM$58</formula1>
    </dataValidation>
  </dataValidations>
  <pageMargins left="0.78740157480314965" right="0.78740157480314965" top="0.59055118110236227" bottom="0.19685039370078741" header="0.51181102362204722" footer="0.51181102362204722"/>
  <pageSetup paperSize="9" scale="97"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1"/>
  <sheetViews>
    <sheetView showGridLines="0" zoomScaleNormal="100" workbookViewId="0">
      <pane ySplit="5" topLeftCell="A6" activePane="bottomLeft" state="frozen"/>
      <selection pane="bottomLeft" activeCell="P63" sqref="P63"/>
    </sheetView>
  </sheetViews>
  <sheetFormatPr defaultRowHeight="13.5"/>
  <cols>
    <col min="1" max="1" width="10.5" customWidth="1"/>
    <col min="2" max="2" width="16.875" customWidth="1"/>
    <col min="3" max="3" width="15.875" customWidth="1"/>
    <col min="4" max="4" width="4.375" style="25" customWidth="1"/>
    <col min="5" max="5" width="9.125" style="47" bestFit="1" customWidth="1"/>
    <col min="6" max="6" width="12.625" style="29" customWidth="1"/>
    <col min="7" max="7" width="12.625" style="38" customWidth="1"/>
    <col min="8" max="8" width="9.125" style="47" bestFit="1" customWidth="1"/>
    <col min="9" max="10" width="12.625" style="29" customWidth="1"/>
    <col min="11" max="11" width="10.75" style="47" bestFit="1" customWidth="1"/>
    <col min="12" max="12" width="12.625" style="29" customWidth="1"/>
    <col min="19" max="19" width="3.75" bestFit="1" customWidth="1"/>
  </cols>
  <sheetData>
    <row r="1" spans="1:12" ht="21">
      <c r="E1" s="563" t="s">
        <v>35</v>
      </c>
      <c r="F1" s="563"/>
      <c r="G1" s="563"/>
    </row>
    <row r="2" spans="1:12">
      <c r="A2" s="53" t="s">
        <v>34</v>
      </c>
      <c r="B2" s="562">
        <f>'見積書（正）'!J16</f>
        <v>0</v>
      </c>
      <c r="C2" s="562"/>
      <c r="D2" s="562"/>
      <c r="E2" s="562"/>
      <c r="K2" s="52"/>
      <c r="L2" s="43"/>
    </row>
    <row r="3" spans="1:12" ht="6.95" customHeight="1"/>
    <row r="4" spans="1:12" s="19" customFormat="1" ht="14.25" customHeight="1">
      <c r="A4" s="558" t="s">
        <v>28</v>
      </c>
      <c r="B4" s="559"/>
      <c r="C4" s="554" t="s">
        <v>27</v>
      </c>
      <c r="D4" s="556" t="s">
        <v>25</v>
      </c>
      <c r="E4" s="548" t="s">
        <v>26</v>
      </c>
      <c r="F4" s="548"/>
      <c r="G4" s="548"/>
      <c r="H4" s="548" t="s">
        <v>33</v>
      </c>
      <c r="I4" s="548"/>
      <c r="J4" s="548"/>
      <c r="K4" s="548" t="s">
        <v>32</v>
      </c>
      <c r="L4" s="553"/>
    </row>
    <row r="5" spans="1:12" s="19" customFormat="1" ht="14.25" customHeight="1">
      <c r="A5" s="560"/>
      <c r="B5" s="561"/>
      <c r="C5" s="555"/>
      <c r="D5" s="557"/>
      <c r="E5" s="48" t="s">
        <v>29</v>
      </c>
      <c r="F5" s="30" t="s">
        <v>30</v>
      </c>
      <c r="G5" s="39" t="s">
        <v>31</v>
      </c>
      <c r="H5" s="48" t="s">
        <v>29</v>
      </c>
      <c r="I5" s="30" t="s">
        <v>30</v>
      </c>
      <c r="J5" s="30" t="s">
        <v>31</v>
      </c>
      <c r="K5" s="48" t="s">
        <v>29</v>
      </c>
      <c r="L5" s="32" t="s">
        <v>31</v>
      </c>
    </row>
    <row r="6" spans="1:12" s="20" customFormat="1" ht="20.25" customHeight="1">
      <c r="A6" s="546"/>
      <c r="B6" s="547"/>
      <c r="C6" s="54"/>
      <c r="D6" s="27"/>
      <c r="E6" s="49"/>
      <c r="F6" s="31"/>
      <c r="G6" s="40" t="str">
        <f>IF(OR(E6=0,E6="")=TRUE,"",E6*F6)</f>
        <v/>
      </c>
      <c r="H6" s="49"/>
      <c r="I6" s="31"/>
      <c r="J6" s="40" t="str">
        <f>IF(OR(H6=0,H6&gt;0)=TRUE,IF(H6="","",H6*I6),"")</f>
        <v/>
      </c>
      <c r="K6" s="49" t="str">
        <f>IF(H6="","",H6-E6)</f>
        <v/>
      </c>
      <c r="L6" s="58" t="str">
        <f>IF(J6="","",J6-G6)</f>
        <v/>
      </c>
    </row>
    <row r="7" spans="1:12" s="20" customFormat="1" ht="20.25" customHeight="1">
      <c r="A7" s="546"/>
      <c r="B7" s="547"/>
      <c r="C7" s="54"/>
      <c r="D7" s="27"/>
      <c r="E7" s="49"/>
      <c r="F7" s="31"/>
      <c r="G7" s="40" t="str">
        <f>IF(OR(E7=0,E7="")=TRUE,"",E7*F7)</f>
        <v/>
      </c>
      <c r="H7" s="49"/>
      <c r="I7" s="31"/>
      <c r="J7" s="40" t="str">
        <f t="shared" ref="J7:J70" si="0">IF(OR(H7=0,H7&gt;0)=TRUE,IF(H7="","",H7*I7),"")</f>
        <v/>
      </c>
      <c r="K7" s="49" t="str">
        <f t="shared" ref="K7:K70" si="1">IF(H7="","",H7-E7)</f>
        <v/>
      </c>
      <c r="L7" s="58" t="str">
        <f t="shared" ref="L7:L70" si="2">IF(J7="","",J7-G7)</f>
        <v/>
      </c>
    </row>
    <row r="8" spans="1:12" s="20" customFormat="1" ht="20.25" customHeight="1">
      <c r="A8" s="546"/>
      <c r="B8" s="547"/>
      <c r="C8" s="54"/>
      <c r="D8" s="27"/>
      <c r="E8" s="49"/>
      <c r="F8" s="31"/>
      <c r="G8" s="40" t="str">
        <f t="shared" ref="G8:G70" si="3">IF(OR(E8=0,E8="")=TRUE,"",E8*F8)</f>
        <v/>
      </c>
      <c r="H8" s="49"/>
      <c r="I8" s="31"/>
      <c r="J8" s="40" t="str">
        <f t="shared" si="0"/>
        <v/>
      </c>
      <c r="K8" s="49" t="str">
        <f t="shared" si="1"/>
        <v/>
      </c>
      <c r="L8" s="58" t="str">
        <f t="shared" si="2"/>
        <v/>
      </c>
    </row>
    <row r="9" spans="1:12" s="20" customFormat="1" ht="20.25" customHeight="1">
      <c r="A9" s="546"/>
      <c r="B9" s="547"/>
      <c r="C9" s="54"/>
      <c r="D9" s="27"/>
      <c r="E9" s="49"/>
      <c r="F9" s="31"/>
      <c r="G9" s="40" t="str">
        <f t="shared" si="3"/>
        <v/>
      </c>
      <c r="H9" s="49"/>
      <c r="I9" s="31"/>
      <c r="J9" s="40" t="str">
        <f t="shared" si="0"/>
        <v/>
      </c>
      <c r="K9" s="49" t="str">
        <f t="shared" si="1"/>
        <v/>
      </c>
      <c r="L9" s="58" t="str">
        <f t="shared" si="2"/>
        <v/>
      </c>
    </row>
    <row r="10" spans="1:12" s="20" customFormat="1" ht="20.25" customHeight="1">
      <c r="A10" s="546"/>
      <c r="B10" s="547"/>
      <c r="C10" s="54"/>
      <c r="D10" s="27"/>
      <c r="E10" s="49"/>
      <c r="F10" s="31"/>
      <c r="G10" s="40" t="str">
        <f t="shared" si="3"/>
        <v/>
      </c>
      <c r="H10" s="49"/>
      <c r="I10" s="31"/>
      <c r="J10" s="40" t="str">
        <f t="shared" si="0"/>
        <v/>
      </c>
      <c r="K10" s="49" t="str">
        <f t="shared" si="1"/>
        <v/>
      </c>
      <c r="L10" s="58" t="str">
        <f t="shared" si="2"/>
        <v/>
      </c>
    </row>
    <row r="11" spans="1:12" s="20" customFormat="1" ht="20.25" customHeight="1">
      <c r="A11" s="546"/>
      <c r="B11" s="547"/>
      <c r="C11" s="54"/>
      <c r="D11" s="27"/>
      <c r="E11" s="49"/>
      <c r="F11" s="31"/>
      <c r="G11" s="40" t="str">
        <f t="shared" si="3"/>
        <v/>
      </c>
      <c r="H11" s="49"/>
      <c r="I11" s="31"/>
      <c r="J11" s="40" t="str">
        <f t="shared" si="0"/>
        <v/>
      </c>
      <c r="K11" s="49" t="str">
        <f t="shared" si="1"/>
        <v/>
      </c>
      <c r="L11" s="58" t="str">
        <f t="shared" si="2"/>
        <v/>
      </c>
    </row>
    <row r="12" spans="1:12" s="20" customFormat="1" ht="20.25" customHeight="1">
      <c r="A12" s="546"/>
      <c r="B12" s="547"/>
      <c r="C12" s="54"/>
      <c r="D12" s="27"/>
      <c r="E12" s="49"/>
      <c r="F12" s="31"/>
      <c r="G12" s="40" t="str">
        <f t="shared" si="3"/>
        <v/>
      </c>
      <c r="H12" s="49"/>
      <c r="I12" s="31"/>
      <c r="J12" s="40" t="str">
        <f t="shared" si="0"/>
        <v/>
      </c>
      <c r="K12" s="49" t="str">
        <f t="shared" si="1"/>
        <v/>
      </c>
      <c r="L12" s="58" t="str">
        <f t="shared" si="2"/>
        <v/>
      </c>
    </row>
    <row r="13" spans="1:12" s="20" customFormat="1" ht="20.25" customHeight="1">
      <c r="A13" s="546"/>
      <c r="B13" s="547"/>
      <c r="C13" s="54"/>
      <c r="D13" s="27"/>
      <c r="E13" s="49"/>
      <c r="F13" s="31"/>
      <c r="G13" s="40" t="str">
        <f t="shared" si="3"/>
        <v/>
      </c>
      <c r="H13" s="49"/>
      <c r="I13" s="31"/>
      <c r="J13" s="40" t="str">
        <f t="shared" si="0"/>
        <v/>
      </c>
      <c r="K13" s="49" t="str">
        <f t="shared" si="1"/>
        <v/>
      </c>
      <c r="L13" s="58" t="str">
        <f t="shared" si="2"/>
        <v/>
      </c>
    </row>
    <row r="14" spans="1:12" s="20" customFormat="1" ht="20.25" customHeight="1">
      <c r="A14" s="546"/>
      <c r="B14" s="547"/>
      <c r="C14" s="54"/>
      <c r="D14" s="27"/>
      <c r="E14" s="49"/>
      <c r="F14" s="31"/>
      <c r="G14" s="40" t="str">
        <f t="shared" si="3"/>
        <v/>
      </c>
      <c r="H14" s="49"/>
      <c r="I14" s="31"/>
      <c r="J14" s="40" t="str">
        <f t="shared" si="0"/>
        <v/>
      </c>
      <c r="K14" s="49" t="str">
        <f t="shared" si="1"/>
        <v/>
      </c>
      <c r="L14" s="58" t="str">
        <f t="shared" si="2"/>
        <v/>
      </c>
    </row>
    <row r="15" spans="1:12" s="20" customFormat="1" ht="20.25" customHeight="1">
      <c r="A15" s="546"/>
      <c r="B15" s="547"/>
      <c r="C15" s="54"/>
      <c r="D15" s="27"/>
      <c r="E15" s="49"/>
      <c r="F15" s="31"/>
      <c r="G15" s="40" t="str">
        <f t="shared" si="3"/>
        <v/>
      </c>
      <c r="H15" s="49"/>
      <c r="I15" s="31"/>
      <c r="J15" s="40" t="str">
        <f t="shared" si="0"/>
        <v/>
      </c>
      <c r="K15" s="49" t="str">
        <f t="shared" si="1"/>
        <v/>
      </c>
      <c r="L15" s="58" t="str">
        <f t="shared" si="2"/>
        <v/>
      </c>
    </row>
    <row r="16" spans="1:12" s="20" customFormat="1" ht="20.25" customHeight="1">
      <c r="A16" s="546"/>
      <c r="B16" s="547"/>
      <c r="C16" s="54"/>
      <c r="D16" s="27"/>
      <c r="E16" s="49"/>
      <c r="F16" s="31"/>
      <c r="G16" s="40" t="str">
        <f t="shared" si="3"/>
        <v/>
      </c>
      <c r="H16" s="49"/>
      <c r="I16" s="31"/>
      <c r="J16" s="40" t="str">
        <f t="shared" si="0"/>
        <v/>
      </c>
      <c r="K16" s="49" t="str">
        <f t="shared" si="1"/>
        <v/>
      </c>
      <c r="L16" s="58" t="str">
        <f t="shared" si="2"/>
        <v/>
      </c>
    </row>
    <row r="17" spans="1:12" s="20" customFormat="1" ht="20.25" customHeight="1">
      <c r="A17" s="546"/>
      <c r="B17" s="547"/>
      <c r="C17" s="54"/>
      <c r="D17" s="27"/>
      <c r="E17" s="49"/>
      <c r="F17" s="31"/>
      <c r="G17" s="40" t="str">
        <f t="shared" si="3"/>
        <v/>
      </c>
      <c r="H17" s="49"/>
      <c r="I17" s="31"/>
      <c r="J17" s="40" t="str">
        <f t="shared" si="0"/>
        <v/>
      </c>
      <c r="K17" s="49"/>
      <c r="L17" s="58" t="str">
        <f t="shared" si="2"/>
        <v/>
      </c>
    </row>
    <row r="18" spans="1:12" s="20" customFormat="1" ht="20.25" customHeight="1">
      <c r="A18" s="546"/>
      <c r="B18" s="547"/>
      <c r="C18" s="54"/>
      <c r="D18" s="27"/>
      <c r="E18" s="49"/>
      <c r="F18" s="31"/>
      <c r="G18" s="40" t="str">
        <f t="shared" si="3"/>
        <v/>
      </c>
      <c r="H18" s="49"/>
      <c r="I18" s="31"/>
      <c r="J18" s="40" t="str">
        <f t="shared" si="0"/>
        <v/>
      </c>
      <c r="K18" s="49" t="str">
        <f t="shared" si="1"/>
        <v/>
      </c>
      <c r="L18" s="58" t="str">
        <f t="shared" si="2"/>
        <v/>
      </c>
    </row>
    <row r="19" spans="1:12" s="20" customFormat="1" ht="20.25" customHeight="1">
      <c r="A19" s="546"/>
      <c r="B19" s="547"/>
      <c r="C19" s="54"/>
      <c r="D19" s="27"/>
      <c r="E19" s="49"/>
      <c r="F19" s="31"/>
      <c r="G19" s="40" t="str">
        <f t="shared" si="3"/>
        <v/>
      </c>
      <c r="H19" s="49"/>
      <c r="I19" s="31"/>
      <c r="J19" s="40" t="str">
        <f t="shared" si="0"/>
        <v/>
      </c>
      <c r="K19" s="49" t="str">
        <f t="shared" si="1"/>
        <v/>
      </c>
      <c r="L19" s="58" t="str">
        <f t="shared" si="2"/>
        <v/>
      </c>
    </row>
    <row r="20" spans="1:12" s="20" customFormat="1" ht="20.25" customHeight="1">
      <c r="A20" s="546"/>
      <c r="B20" s="547"/>
      <c r="C20" s="54"/>
      <c r="D20" s="27"/>
      <c r="E20" s="49"/>
      <c r="F20" s="31"/>
      <c r="G20" s="40" t="str">
        <f t="shared" si="3"/>
        <v/>
      </c>
      <c r="H20" s="49"/>
      <c r="I20" s="31"/>
      <c r="J20" s="40" t="str">
        <f t="shared" si="0"/>
        <v/>
      </c>
      <c r="K20" s="49" t="str">
        <f t="shared" si="1"/>
        <v/>
      </c>
      <c r="L20" s="58" t="str">
        <f t="shared" si="2"/>
        <v/>
      </c>
    </row>
    <row r="21" spans="1:12" s="20" customFormat="1" ht="20.25" customHeight="1">
      <c r="A21" s="546"/>
      <c r="B21" s="547"/>
      <c r="C21" s="54"/>
      <c r="D21" s="27"/>
      <c r="E21" s="49"/>
      <c r="F21" s="31"/>
      <c r="G21" s="40" t="str">
        <f t="shared" si="3"/>
        <v/>
      </c>
      <c r="H21" s="49"/>
      <c r="I21" s="31"/>
      <c r="J21" s="40" t="str">
        <f t="shared" si="0"/>
        <v/>
      </c>
      <c r="K21" s="49" t="str">
        <f t="shared" si="1"/>
        <v/>
      </c>
      <c r="L21" s="58" t="str">
        <f t="shared" si="2"/>
        <v/>
      </c>
    </row>
    <row r="22" spans="1:12" s="20" customFormat="1" ht="20.25" customHeight="1">
      <c r="A22" s="546"/>
      <c r="B22" s="547"/>
      <c r="C22" s="54"/>
      <c r="D22" s="27"/>
      <c r="E22" s="49"/>
      <c r="F22" s="31"/>
      <c r="G22" s="40" t="str">
        <f t="shared" si="3"/>
        <v/>
      </c>
      <c r="H22" s="49"/>
      <c r="I22" s="31"/>
      <c r="J22" s="40" t="str">
        <f t="shared" si="0"/>
        <v/>
      </c>
      <c r="K22" s="49" t="str">
        <f t="shared" si="1"/>
        <v/>
      </c>
      <c r="L22" s="58" t="str">
        <f t="shared" si="2"/>
        <v/>
      </c>
    </row>
    <row r="23" spans="1:12" s="20" customFormat="1" ht="20.25" customHeight="1">
      <c r="A23" s="546"/>
      <c r="B23" s="547"/>
      <c r="C23" s="54"/>
      <c r="D23" s="27"/>
      <c r="E23" s="49"/>
      <c r="F23" s="31"/>
      <c r="G23" s="40" t="str">
        <f t="shared" si="3"/>
        <v/>
      </c>
      <c r="H23" s="49"/>
      <c r="I23" s="31"/>
      <c r="J23" s="40" t="str">
        <f t="shared" si="0"/>
        <v/>
      </c>
      <c r="K23" s="49" t="str">
        <f t="shared" si="1"/>
        <v/>
      </c>
      <c r="L23" s="58" t="str">
        <f t="shared" si="2"/>
        <v/>
      </c>
    </row>
    <row r="24" spans="1:12" s="20" customFormat="1" ht="20.25" customHeight="1">
      <c r="A24" s="546"/>
      <c r="B24" s="547"/>
      <c r="C24" s="54"/>
      <c r="D24" s="27"/>
      <c r="E24" s="49"/>
      <c r="F24" s="31"/>
      <c r="G24" s="40" t="str">
        <f t="shared" si="3"/>
        <v/>
      </c>
      <c r="H24" s="49"/>
      <c r="I24" s="31"/>
      <c r="J24" s="40" t="str">
        <f t="shared" si="0"/>
        <v/>
      </c>
      <c r="K24" s="49" t="str">
        <f t="shared" si="1"/>
        <v/>
      </c>
      <c r="L24" s="58" t="str">
        <f t="shared" si="2"/>
        <v/>
      </c>
    </row>
    <row r="25" spans="1:12" s="20" customFormat="1" ht="20.25" customHeight="1">
      <c r="A25" s="546"/>
      <c r="B25" s="547"/>
      <c r="C25" s="54"/>
      <c r="D25" s="27"/>
      <c r="E25" s="49"/>
      <c r="F25" s="31"/>
      <c r="G25" s="40" t="str">
        <f t="shared" si="3"/>
        <v/>
      </c>
      <c r="H25" s="49"/>
      <c r="I25" s="31"/>
      <c r="J25" s="40" t="str">
        <f t="shared" si="0"/>
        <v/>
      </c>
      <c r="K25" s="49" t="str">
        <f t="shared" si="1"/>
        <v/>
      </c>
      <c r="L25" s="58" t="str">
        <f t="shared" si="2"/>
        <v/>
      </c>
    </row>
    <row r="26" spans="1:12" s="20" customFormat="1" ht="20.25" customHeight="1">
      <c r="A26" s="546"/>
      <c r="B26" s="547"/>
      <c r="C26" s="54"/>
      <c r="D26" s="27"/>
      <c r="E26" s="49"/>
      <c r="F26" s="31"/>
      <c r="G26" s="40" t="str">
        <f t="shared" si="3"/>
        <v/>
      </c>
      <c r="H26" s="49"/>
      <c r="I26" s="31"/>
      <c r="J26" s="40" t="str">
        <f t="shared" si="0"/>
        <v/>
      </c>
      <c r="K26" s="49" t="str">
        <f t="shared" si="1"/>
        <v/>
      </c>
      <c r="L26" s="58" t="str">
        <f t="shared" si="2"/>
        <v/>
      </c>
    </row>
    <row r="27" spans="1:12" s="20" customFormat="1" ht="20.25" customHeight="1">
      <c r="A27" s="546"/>
      <c r="B27" s="547"/>
      <c r="C27" s="54"/>
      <c r="D27" s="27"/>
      <c r="E27" s="49"/>
      <c r="F27" s="31"/>
      <c r="G27" s="40" t="str">
        <f t="shared" si="3"/>
        <v/>
      </c>
      <c r="H27" s="49"/>
      <c r="I27" s="31"/>
      <c r="J27" s="40" t="str">
        <f t="shared" si="0"/>
        <v/>
      </c>
      <c r="K27" s="49" t="str">
        <f t="shared" si="1"/>
        <v/>
      </c>
      <c r="L27" s="58" t="str">
        <f t="shared" si="2"/>
        <v/>
      </c>
    </row>
    <row r="28" spans="1:12" s="20" customFormat="1" ht="20.25" customHeight="1">
      <c r="A28" s="546"/>
      <c r="B28" s="547"/>
      <c r="C28" s="54"/>
      <c r="D28" s="27"/>
      <c r="E28" s="49"/>
      <c r="F28" s="31"/>
      <c r="G28" s="40" t="str">
        <f t="shared" si="3"/>
        <v/>
      </c>
      <c r="H28" s="49"/>
      <c r="I28" s="31"/>
      <c r="J28" s="40" t="str">
        <f t="shared" si="0"/>
        <v/>
      </c>
      <c r="K28" s="49" t="str">
        <f t="shared" si="1"/>
        <v/>
      </c>
      <c r="L28" s="58" t="str">
        <f t="shared" si="2"/>
        <v/>
      </c>
    </row>
    <row r="29" spans="1:12" s="20" customFormat="1" ht="20.25" customHeight="1">
      <c r="A29" s="546"/>
      <c r="B29" s="547"/>
      <c r="C29" s="54"/>
      <c r="D29" s="27"/>
      <c r="E29" s="49"/>
      <c r="F29" s="31"/>
      <c r="G29" s="40" t="str">
        <f t="shared" si="3"/>
        <v/>
      </c>
      <c r="H29" s="49"/>
      <c r="I29" s="31"/>
      <c r="J29" s="40" t="str">
        <f t="shared" si="0"/>
        <v/>
      </c>
      <c r="K29" s="49" t="str">
        <f t="shared" si="1"/>
        <v/>
      </c>
      <c r="L29" s="58" t="str">
        <f t="shared" si="2"/>
        <v/>
      </c>
    </row>
    <row r="30" spans="1:12" s="20" customFormat="1" ht="20.25" customHeight="1">
      <c r="A30" s="546"/>
      <c r="B30" s="547"/>
      <c r="C30" s="54"/>
      <c r="D30" s="27"/>
      <c r="E30" s="49"/>
      <c r="F30" s="31"/>
      <c r="G30" s="40" t="str">
        <f t="shared" si="3"/>
        <v/>
      </c>
      <c r="H30" s="49"/>
      <c r="I30" s="31"/>
      <c r="J30" s="40" t="str">
        <f t="shared" si="0"/>
        <v/>
      </c>
      <c r="K30" s="49" t="str">
        <f t="shared" si="1"/>
        <v/>
      </c>
      <c r="L30" s="58" t="str">
        <f t="shared" si="2"/>
        <v/>
      </c>
    </row>
    <row r="31" spans="1:12" s="20" customFormat="1" ht="20.25" customHeight="1">
      <c r="A31" s="546"/>
      <c r="B31" s="547"/>
      <c r="C31" s="54"/>
      <c r="D31" s="27"/>
      <c r="E31" s="49"/>
      <c r="F31" s="31"/>
      <c r="G31" s="40" t="str">
        <f t="shared" si="3"/>
        <v/>
      </c>
      <c r="H31" s="49"/>
      <c r="I31" s="31"/>
      <c r="J31" s="40" t="str">
        <f t="shared" si="0"/>
        <v/>
      </c>
      <c r="K31" s="49" t="str">
        <f t="shared" si="1"/>
        <v/>
      </c>
      <c r="L31" s="58" t="str">
        <f t="shared" si="2"/>
        <v/>
      </c>
    </row>
    <row r="32" spans="1:12" s="20" customFormat="1" ht="20.25" customHeight="1">
      <c r="A32" s="546"/>
      <c r="B32" s="547"/>
      <c r="C32" s="54"/>
      <c r="D32" s="27"/>
      <c r="E32" s="49"/>
      <c r="F32" s="31"/>
      <c r="G32" s="40" t="str">
        <f t="shared" si="3"/>
        <v/>
      </c>
      <c r="H32" s="49"/>
      <c r="I32" s="31"/>
      <c r="J32" s="40" t="str">
        <f t="shared" si="0"/>
        <v/>
      </c>
      <c r="K32" s="49" t="str">
        <f t="shared" si="1"/>
        <v/>
      </c>
      <c r="L32" s="58" t="str">
        <f t="shared" si="2"/>
        <v/>
      </c>
    </row>
    <row r="33" spans="1:12" s="20" customFormat="1" ht="20.25" customHeight="1">
      <c r="A33" s="546"/>
      <c r="B33" s="547"/>
      <c r="C33" s="54"/>
      <c r="D33" s="27"/>
      <c r="E33" s="49"/>
      <c r="F33" s="31"/>
      <c r="G33" s="40" t="str">
        <f t="shared" si="3"/>
        <v/>
      </c>
      <c r="H33" s="49"/>
      <c r="I33" s="31"/>
      <c r="J33" s="40" t="str">
        <f t="shared" si="0"/>
        <v/>
      </c>
      <c r="K33" s="49" t="str">
        <f t="shared" si="1"/>
        <v/>
      </c>
      <c r="L33" s="58" t="str">
        <f t="shared" si="2"/>
        <v/>
      </c>
    </row>
    <row r="34" spans="1:12" s="20" customFormat="1" ht="20.25" customHeight="1">
      <c r="A34" s="546"/>
      <c r="B34" s="547"/>
      <c r="C34" s="54"/>
      <c r="D34" s="27"/>
      <c r="E34" s="49"/>
      <c r="F34" s="31"/>
      <c r="G34" s="40" t="str">
        <f t="shared" si="3"/>
        <v/>
      </c>
      <c r="H34" s="49"/>
      <c r="I34" s="31"/>
      <c r="J34" s="40" t="str">
        <f t="shared" si="0"/>
        <v/>
      </c>
      <c r="K34" s="49" t="str">
        <f t="shared" si="1"/>
        <v/>
      </c>
      <c r="L34" s="58" t="str">
        <f t="shared" si="2"/>
        <v/>
      </c>
    </row>
    <row r="35" spans="1:12" s="20" customFormat="1" ht="20.25" customHeight="1">
      <c r="A35" s="546"/>
      <c r="B35" s="547"/>
      <c r="C35" s="54"/>
      <c r="D35" s="27"/>
      <c r="E35" s="49"/>
      <c r="F35" s="31"/>
      <c r="G35" s="40" t="str">
        <f t="shared" si="3"/>
        <v/>
      </c>
      <c r="H35" s="49"/>
      <c r="I35" s="31"/>
      <c r="J35" s="40" t="str">
        <f t="shared" si="0"/>
        <v/>
      </c>
      <c r="K35" s="49" t="str">
        <f t="shared" si="1"/>
        <v/>
      </c>
      <c r="L35" s="58" t="str">
        <f t="shared" si="2"/>
        <v/>
      </c>
    </row>
    <row r="36" spans="1:12" s="20" customFormat="1" ht="20.25" customHeight="1">
      <c r="A36" s="546"/>
      <c r="B36" s="547"/>
      <c r="C36" s="54"/>
      <c r="D36" s="27"/>
      <c r="E36" s="49"/>
      <c r="F36" s="31"/>
      <c r="G36" s="40" t="str">
        <f t="shared" si="3"/>
        <v/>
      </c>
      <c r="H36" s="49"/>
      <c r="I36" s="31"/>
      <c r="J36" s="40" t="str">
        <f t="shared" si="0"/>
        <v/>
      </c>
      <c r="K36" s="49" t="str">
        <f t="shared" si="1"/>
        <v/>
      </c>
      <c r="L36" s="58" t="str">
        <f t="shared" si="2"/>
        <v/>
      </c>
    </row>
    <row r="37" spans="1:12" s="20" customFormat="1" ht="20.25" customHeight="1">
      <c r="A37" s="546"/>
      <c r="B37" s="547"/>
      <c r="C37" s="54"/>
      <c r="D37" s="27"/>
      <c r="E37" s="49"/>
      <c r="F37" s="31"/>
      <c r="G37" s="40" t="str">
        <f t="shared" si="3"/>
        <v/>
      </c>
      <c r="H37" s="49"/>
      <c r="I37" s="31"/>
      <c r="J37" s="40" t="str">
        <f t="shared" si="0"/>
        <v/>
      </c>
      <c r="K37" s="49" t="str">
        <f t="shared" si="1"/>
        <v/>
      </c>
      <c r="L37" s="58" t="str">
        <f t="shared" si="2"/>
        <v/>
      </c>
    </row>
    <row r="38" spans="1:12" s="20" customFormat="1" ht="20.25" customHeight="1">
      <c r="A38" s="546"/>
      <c r="B38" s="547"/>
      <c r="C38" s="54"/>
      <c r="D38" s="27"/>
      <c r="E38" s="49"/>
      <c r="F38" s="31"/>
      <c r="G38" s="40" t="str">
        <f t="shared" si="3"/>
        <v/>
      </c>
      <c r="H38" s="49"/>
      <c r="I38" s="31"/>
      <c r="J38" s="40" t="str">
        <f t="shared" si="0"/>
        <v/>
      </c>
      <c r="K38" s="49" t="str">
        <f t="shared" si="1"/>
        <v/>
      </c>
      <c r="L38" s="58" t="str">
        <f t="shared" si="2"/>
        <v/>
      </c>
    </row>
    <row r="39" spans="1:12" s="20" customFormat="1" ht="20.25" customHeight="1">
      <c r="A39" s="546"/>
      <c r="B39" s="547"/>
      <c r="C39" s="54"/>
      <c r="D39" s="27"/>
      <c r="E39" s="49"/>
      <c r="F39" s="31"/>
      <c r="G39" s="40" t="str">
        <f t="shared" si="3"/>
        <v/>
      </c>
      <c r="H39" s="49"/>
      <c r="I39" s="31"/>
      <c r="J39" s="40" t="str">
        <f t="shared" si="0"/>
        <v/>
      </c>
      <c r="K39" s="49" t="str">
        <f t="shared" si="1"/>
        <v/>
      </c>
      <c r="L39" s="58" t="str">
        <f t="shared" si="2"/>
        <v/>
      </c>
    </row>
    <row r="40" spans="1:12" s="20" customFormat="1" ht="20.25" customHeight="1">
      <c r="A40" s="546"/>
      <c r="B40" s="547"/>
      <c r="C40" s="54"/>
      <c r="D40" s="27"/>
      <c r="E40" s="49"/>
      <c r="F40" s="31"/>
      <c r="G40" s="40" t="str">
        <f t="shared" si="3"/>
        <v/>
      </c>
      <c r="H40" s="49"/>
      <c r="I40" s="31"/>
      <c r="J40" s="40" t="str">
        <f t="shared" si="0"/>
        <v/>
      </c>
      <c r="K40" s="49" t="str">
        <f t="shared" si="1"/>
        <v/>
      </c>
      <c r="L40" s="58" t="str">
        <f t="shared" si="2"/>
        <v/>
      </c>
    </row>
    <row r="41" spans="1:12" s="20" customFormat="1" ht="20.25" customHeight="1">
      <c r="A41" s="546"/>
      <c r="B41" s="547"/>
      <c r="C41" s="54"/>
      <c r="D41" s="27"/>
      <c r="E41" s="49"/>
      <c r="F41" s="31"/>
      <c r="G41" s="40" t="str">
        <f t="shared" si="3"/>
        <v/>
      </c>
      <c r="H41" s="49"/>
      <c r="I41" s="31"/>
      <c r="J41" s="40" t="str">
        <f t="shared" si="0"/>
        <v/>
      </c>
      <c r="K41" s="49" t="str">
        <f t="shared" si="1"/>
        <v/>
      </c>
      <c r="L41" s="58" t="str">
        <f t="shared" si="2"/>
        <v/>
      </c>
    </row>
    <row r="42" spans="1:12" s="20" customFormat="1" ht="20.25" customHeight="1">
      <c r="A42" s="546"/>
      <c r="B42" s="547"/>
      <c r="C42" s="54"/>
      <c r="D42" s="27"/>
      <c r="E42" s="49"/>
      <c r="F42" s="31"/>
      <c r="G42" s="40" t="str">
        <f t="shared" si="3"/>
        <v/>
      </c>
      <c r="H42" s="49"/>
      <c r="I42" s="31"/>
      <c r="J42" s="40" t="str">
        <f t="shared" si="0"/>
        <v/>
      </c>
      <c r="K42" s="49" t="str">
        <f t="shared" si="1"/>
        <v/>
      </c>
      <c r="L42" s="58" t="str">
        <f t="shared" si="2"/>
        <v/>
      </c>
    </row>
    <row r="43" spans="1:12" s="20" customFormat="1" ht="20.25" customHeight="1">
      <c r="A43" s="546"/>
      <c r="B43" s="547"/>
      <c r="C43" s="54"/>
      <c r="D43" s="27"/>
      <c r="E43" s="49"/>
      <c r="F43" s="31"/>
      <c r="G43" s="40" t="str">
        <f t="shared" si="3"/>
        <v/>
      </c>
      <c r="H43" s="49"/>
      <c r="I43" s="31"/>
      <c r="J43" s="40" t="str">
        <f t="shared" si="0"/>
        <v/>
      </c>
      <c r="K43" s="49" t="str">
        <f t="shared" si="1"/>
        <v/>
      </c>
      <c r="L43" s="58" t="str">
        <f t="shared" si="2"/>
        <v/>
      </c>
    </row>
    <row r="44" spans="1:12" s="20" customFormat="1" ht="20.25" customHeight="1">
      <c r="A44" s="546"/>
      <c r="B44" s="547"/>
      <c r="C44" s="54"/>
      <c r="D44" s="27"/>
      <c r="E44" s="49"/>
      <c r="F44" s="31"/>
      <c r="G44" s="40" t="str">
        <f t="shared" si="3"/>
        <v/>
      </c>
      <c r="H44" s="49"/>
      <c r="I44" s="31"/>
      <c r="J44" s="40" t="str">
        <f t="shared" si="0"/>
        <v/>
      </c>
      <c r="K44" s="49" t="str">
        <f t="shared" si="1"/>
        <v/>
      </c>
      <c r="L44" s="58" t="str">
        <f t="shared" si="2"/>
        <v/>
      </c>
    </row>
    <row r="45" spans="1:12" s="20" customFormat="1" ht="20.25" customHeight="1">
      <c r="A45" s="546"/>
      <c r="B45" s="547"/>
      <c r="C45" s="54"/>
      <c r="D45" s="27"/>
      <c r="E45" s="49"/>
      <c r="F45" s="31"/>
      <c r="G45" s="40" t="str">
        <f t="shared" si="3"/>
        <v/>
      </c>
      <c r="H45" s="49"/>
      <c r="I45" s="31"/>
      <c r="J45" s="40" t="str">
        <f t="shared" si="0"/>
        <v/>
      </c>
      <c r="K45" s="49" t="str">
        <f t="shared" si="1"/>
        <v/>
      </c>
      <c r="L45" s="58" t="str">
        <f t="shared" si="2"/>
        <v/>
      </c>
    </row>
    <row r="46" spans="1:12" s="20" customFormat="1" ht="20.25" customHeight="1">
      <c r="A46" s="546"/>
      <c r="B46" s="547"/>
      <c r="C46" s="54"/>
      <c r="D46" s="27"/>
      <c r="E46" s="49"/>
      <c r="F46" s="31"/>
      <c r="G46" s="40" t="str">
        <f t="shared" si="3"/>
        <v/>
      </c>
      <c r="H46" s="49"/>
      <c r="I46" s="31"/>
      <c r="J46" s="40" t="str">
        <f t="shared" si="0"/>
        <v/>
      </c>
      <c r="K46" s="49" t="str">
        <f t="shared" si="1"/>
        <v/>
      </c>
      <c r="L46" s="58" t="str">
        <f t="shared" si="2"/>
        <v/>
      </c>
    </row>
    <row r="47" spans="1:12" s="20" customFormat="1" ht="20.25" customHeight="1">
      <c r="A47" s="546"/>
      <c r="B47" s="547"/>
      <c r="C47" s="54"/>
      <c r="D47" s="27"/>
      <c r="E47" s="49"/>
      <c r="F47" s="31"/>
      <c r="G47" s="40" t="str">
        <f t="shared" si="3"/>
        <v/>
      </c>
      <c r="H47" s="49"/>
      <c r="I47" s="31"/>
      <c r="J47" s="40" t="str">
        <f t="shared" si="0"/>
        <v/>
      </c>
      <c r="K47" s="49" t="str">
        <f t="shared" si="1"/>
        <v/>
      </c>
      <c r="L47" s="58" t="str">
        <f t="shared" si="2"/>
        <v/>
      </c>
    </row>
    <row r="48" spans="1:12" s="20" customFormat="1" ht="20.25" customHeight="1">
      <c r="A48" s="546"/>
      <c r="B48" s="547"/>
      <c r="C48" s="54"/>
      <c r="D48" s="27"/>
      <c r="E48" s="49"/>
      <c r="F48" s="31"/>
      <c r="G48" s="40" t="str">
        <f t="shared" si="3"/>
        <v/>
      </c>
      <c r="H48" s="49"/>
      <c r="I48" s="31"/>
      <c r="J48" s="40" t="str">
        <f t="shared" si="0"/>
        <v/>
      </c>
      <c r="K48" s="49" t="str">
        <f t="shared" si="1"/>
        <v/>
      </c>
      <c r="L48" s="58" t="str">
        <f t="shared" si="2"/>
        <v/>
      </c>
    </row>
    <row r="49" spans="1:12" s="20" customFormat="1" ht="20.25" customHeight="1">
      <c r="A49" s="546"/>
      <c r="B49" s="547"/>
      <c r="C49" s="54"/>
      <c r="D49" s="27"/>
      <c r="E49" s="49"/>
      <c r="F49" s="31"/>
      <c r="G49" s="40" t="str">
        <f t="shared" si="3"/>
        <v/>
      </c>
      <c r="H49" s="49"/>
      <c r="I49" s="31"/>
      <c r="J49" s="40" t="str">
        <f t="shared" si="0"/>
        <v/>
      </c>
      <c r="K49" s="49" t="str">
        <f t="shared" si="1"/>
        <v/>
      </c>
      <c r="L49" s="58" t="str">
        <f t="shared" si="2"/>
        <v/>
      </c>
    </row>
    <row r="50" spans="1:12" s="20" customFormat="1" ht="20.25" customHeight="1">
      <c r="A50" s="546"/>
      <c r="B50" s="547"/>
      <c r="C50" s="54"/>
      <c r="D50" s="27"/>
      <c r="E50" s="49"/>
      <c r="F50" s="31"/>
      <c r="G50" s="40" t="str">
        <f t="shared" si="3"/>
        <v/>
      </c>
      <c r="H50" s="49"/>
      <c r="I50" s="31"/>
      <c r="J50" s="40" t="str">
        <f t="shared" si="0"/>
        <v/>
      </c>
      <c r="K50" s="49" t="str">
        <f t="shared" si="1"/>
        <v/>
      </c>
      <c r="L50" s="58" t="str">
        <f t="shared" si="2"/>
        <v/>
      </c>
    </row>
    <row r="51" spans="1:12" s="20" customFormat="1" ht="20.25" customHeight="1">
      <c r="A51" s="546"/>
      <c r="B51" s="547"/>
      <c r="C51" s="54"/>
      <c r="D51" s="27"/>
      <c r="E51" s="49"/>
      <c r="F51" s="31"/>
      <c r="G51" s="40" t="str">
        <f t="shared" si="3"/>
        <v/>
      </c>
      <c r="H51" s="49"/>
      <c r="I51" s="31"/>
      <c r="J51" s="40" t="str">
        <f t="shared" si="0"/>
        <v/>
      </c>
      <c r="K51" s="49" t="str">
        <f t="shared" si="1"/>
        <v/>
      </c>
      <c r="L51" s="58" t="str">
        <f t="shared" si="2"/>
        <v/>
      </c>
    </row>
    <row r="52" spans="1:12" s="20" customFormat="1" ht="20.25" customHeight="1">
      <c r="A52" s="546"/>
      <c r="B52" s="547"/>
      <c r="C52" s="54"/>
      <c r="D52" s="27"/>
      <c r="E52" s="49"/>
      <c r="F52" s="31"/>
      <c r="G52" s="40" t="str">
        <f t="shared" si="3"/>
        <v/>
      </c>
      <c r="H52" s="49"/>
      <c r="I52" s="31"/>
      <c r="J52" s="40" t="str">
        <f t="shared" si="0"/>
        <v/>
      </c>
      <c r="K52" s="49" t="str">
        <f t="shared" si="1"/>
        <v/>
      </c>
      <c r="L52" s="58" t="str">
        <f t="shared" si="2"/>
        <v/>
      </c>
    </row>
    <row r="53" spans="1:12" s="20" customFormat="1" ht="20.25" customHeight="1">
      <c r="A53" s="546"/>
      <c r="B53" s="547"/>
      <c r="C53" s="54"/>
      <c r="D53" s="27"/>
      <c r="E53" s="49"/>
      <c r="F53" s="31"/>
      <c r="G53" s="40" t="str">
        <f t="shared" si="3"/>
        <v/>
      </c>
      <c r="H53" s="49"/>
      <c r="I53" s="31"/>
      <c r="J53" s="40" t="str">
        <f t="shared" si="0"/>
        <v/>
      </c>
      <c r="K53" s="49" t="str">
        <f t="shared" si="1"/>
        <v/>
      </c>
      <c r="L53" s="58" t="str">
        <f t="shared" si="2"/>
        <v/>
      </c>
    </row>
    <row r="54" spans="1:12" s="20" customFormat="1" ht="20.25" customHeight="1">
      <c r="A54" s="546"/>
      <c r="B54" s="547"/>
      <c r="C54" s="54"/>
      <c r="D54" s="27"/>
      <c r="E54" s="49"/>
      <c r="F54" s="31"/>
      <c r="G54" s="40" t="str">
        <f t="shared" si="3"/>
        <v/>
      </c>
      <c r="H54" s="49"/>
      <c r="I54" s="31"/>
      <c r="J54" s="40" t="str">
        <f t="shared" si="0"/>
        <v/>
      </c>
      <c r="K54" s="49" t="str">
        <f t="shared" si="1"/>
        <v/>
      </c>
      <c r="L54" s="58" t="str">
        <f t="shared" si="2"/>
        <v/>
      </c>
    </row>
    <row r="55" spans="1:12" s="20" customFormat="1" ht="20.25" customHeight="1">
      <c r="A55" s="546"/>
      <c r="B55" s="547"/>
      <c r="C55" s="54"/>
      <c r="D55" s="27"/>
      <c r="E55" s="49"/>
      <c r="F55" s="31"/>
      <c r="G55" s="40" t="str">
        <f t="shared" si="3"/>
        <v/>
      </c>
      <c r="H55" s="49"/>
      <c r="I55" s="31"/>
      <c r="J55" s="40" t="str">
        <f t="shared" si="0"/>
        <v/>
      </c>
      <c r="K55" s="49" t="str">
        <f t="shared" si="1"/>
        <v/>
      </c>
      <c r="L55" s="58" t="str">
        <f t="shared" si="2"/>
        <v/>
      </c>
    </row>
    <row r="56" spans="1:12" s="20" customFormat="1" ht="20.25" customHeight="1">
      <c r="A56" s="546"/>
      <c r="B56" s="547"/>
      <c r="C56" s="54"/>
      <c r="D56" s="27"/>
      <c r="E56" s="49"/>
      <c r="F56" s="31"/>
      <c r="G56" s="40" t="str">
        <f t="shared" si="3"/>
        <v/>
      </c>
      <c r="H56" s="49"/>
      <c r="I56" s="31"/>
      <c r="J56" s="40" t="str">
        <f t="shared" si="0"/>
        <v/>
      </c>
      <c r="K56" s="49" t="str">
        <f t="shared" si="1"/>
        <v/>
      </c>
      <c r="L56" s="58" t="str">
        <f t="shared" si="2"/>
        <v/>
      </c>
    </row>
    <row r="57" spans="1:12" s="20" customFormat="1" ht="20.25" customHeight="1">
      <c r="A57" s="546"/>
      <c r="B57" s="547"/>
      <c r="C57" s="54"/>
      <c r="D57" s="27"/>
      <c r="E57" s="49"/>
      <c r="F57" s="31"/>
      <c r="G57" s="40" t="str">
        <f t="shared" si="3"/>
        <v/>
      </c>
      <c r="H57" s="49"/>
      <c r="I57" s="31"/>
      <c r="J57" s="40" t="str">
        <f t="shared" si="0"/>
        <v/>
      </c>
      <c r="K57" s="49" t="str">
        <f t="shared" si="1"/>
        <v/>
      </c>
      <c r="L57" s="58" t="str">
        <f t="shared" si="2"/>
        <v/>
      </c>
    </row>
    <row r="58" spans="1:12" s="20" customFormat="1" ht="20.25" customHeight="1">
      <c r="A58" s="546"/>
      <c r="B58" s="547"/>
      <c r="C58" s="54"/>
      <c r="D58" s="27"/>
      <c r="E58" s="49"/>
      <c r="F58" s="31"/>
      <c r="G58" s="40" t="str">
        <f t="shared" si="3"/>
        <v/>
      </c>
      <c r="H58" s="49"/>
      <c r="I58" s="31"/>
      <c r="J58" s="40" t="str">
        <f t="shared" si="0"/>
        <v/>
      </c>
      <c r="K58" s="49" t="str">
        <f t="shared" si="1"/>
        <v/>
      </c>
      <c r="L58" s="58" t="str">
        <f t="shared" si="2"/>
        <v/>
      </c>
    </row>
    <row r="59" spans="1:12" s="20" customFormat="1" ht="20.25" customHeight="1">
      <c r="A59" s="546"/>
      <c r="B59" s="547"/>
      <c r="C59" s="54"/>
      <c r="D59" s="27"/>
      <c r="E59" s="49"/>
      <c r="F59" s="31"/>
      <c r="G59" s="40" t="str">
        <f t="shared" si="3"/>
        <v/>
      </c>
      <c r="H59" s="49"/>
      <c r="I59" s="31"/>
      <c r="J59" s="40" t="str">
        <f t="shared" si="0"/>
        <v/>
      </c>
      <c r="K59" s="49" t="str">
        <f t="shared" si="1"/>
        <v/>
      </c>
      <c r="L59" s="58" t="str">
        <f t="shared" si="2"/>
        <v/>
      </c>
    </row>
    <row r="60" spans="1:12" s="20" customFormat="1" ht="20.25" customHeight="1">
      <c r="A60" s="546"/>
      <c r="B60" s="547"/>
      <c r="C60" s="54"/>
      <c r="D60" s="27"/>
      <c r="E60" s="49"/>
      <c r="F60" s="31"/>
      <c r="G60" s="40" t="str">
        <f t="shared" si="3"/>
        <v/>
      </c>
      <c r="H60" s="49"/>
      <c r="I60" s="31"/>
      <c r="J60" s="40" t="str">
        <f t="shared" si="0"/>
        <v/>
      </c>
      <c r="K60" s="49" t="str">
        <f t="shared" si="1"/>
        <v/>
      </c>
      <c r="L60" s="58" t="str">
        <f t="shared" si="2"/>
        <v/>
      </c>
    </row>
    <row r="61" spans="1:12" s="20" customFormat="1" ht="20.25" customHeight="1">
      <c r="A61" s="546"/>
      <c r="B61" s="547"/>
      <c r="C61" s="54"/>
      <c r="D61" s="27"/>
      <c r="E61" s="49"/>
      <c r="F61" s="31"/>
      <c r="G61" s="40" t="str">
        <f t="shared" si="3"/>
        <v/>
      </c>
      <c r="H61" s="49"/>
      <c r="I61" s="31"/>
      <c r="J61" s="40" t="str">
        <f t="shared" si="0"/>
        <v/>
      </c>
      <c r="K61" s="49" t="str">
        <f t="shared" si="1"/>
        <v/>
      </c>
      <c r="L61" s="58" t="str">
        <f t="shared" si="2"/>
        <v/>
      </c>
    </row>
    <row r="62" spans="1:12" s="20" customFormat="1" ht="20.25" customHeight="1">
      <c r="A62" s="546"/>
      <c r="B62" s="547"/>
      <c r="C62" s="54"/>
      <c r="D62" s="27"/>
      <c r="E62" s="49"/>
      <c r="F62" s="31"/>
      <c r="G62" s="40" t="str">
        <f t="shared" si="3"/>
        <v/>
      </c>
      <c r="H62" s="49"/>
      <c r="I62" s="31"/>
      <c r="J62" s="40" t="str">
        <f t="shared" si="0"/>
        <v/>
      </c>
      <c r="K62" s="49" t="str">
        <f t="shared" si="1"/>
        <v/>
      </c>
      <c r="L62" s="58" t="str">
        <f t="shared" si="2"/>
        <v/>
      </c>
    </row>
    <row r="63" spans="1:12" s="20" customFormat="1" ht="20.25" customHeight="1">
      <c r="A63" s="546"/>
      <c r="B63" s="547"/>
      <c r="C63" s="54"/>
      <c r="D63" s="27"/>
      <c r="E63" s="49"/>
      <c r="F63" s="31"/>
      <c r="G63" s="40" t="str">
        <f t="shared" si="3"/>
        <v/>
      </c>
      <c r="H63" s="49"/>
      <c r="I63" s="31"/>
      <c r="J63" s="40" t="str">
        <f t="shared" si="0"/>
        <v/>
      </c>
      <c r="K63" s="49" t="str">
        <f t="shared" si="1"/>
        <v/>
      </c>
      <c r="L63" s="58" t="str">
        <f t="shared" si="2"/>
        <v/>
      </c>
    </row>
    <row r="64" spans="1:12" s="20" customFormat="1" ht="20.25" customHeight="1">
      <c r="A64" s="546"/>
      <c r="B64" s="547"/>
      <c r="C64" s="54"/>
      <c r="D64" s="27"/>
      <c r="E64" s="49"/>
      <c r="F64" s="31"/>
      <c r="G64" s="40" t="str">
        <f t="shared" si="3"/>
        <v/>
      </c>
      <c r="H64" s="49"/>
      <c r="I64" s="31"/>
      <c r="J64" s="40" t="str">
        <f t="shared" si="0"/>
        <v/>
      </c>
      <c r="K64" s="49" t="str">
        <f t="shared" si="1"/>
        <v/>
      </c>
      <c r="L64" s="58" t="str">
        <f t="shared" si="2"/>
        <v/>
      </c>
    </row>
    <row r="65" spans="1:12" s="20" customFormat="1" ht="20.25" customHeight="1">
      <c r="A65" s="546"/>
      <c r="B65" s="547"/>
      <c r="C65" s="54"/>
      <c r="D65" s="27"/>
      <c r="E65" s="49"/>
      <c r="F65" s="31"/>
      <c r="G65" s="40" t="str">
        <f t="shared" si="3"/>
        <v/>
      </c>
      <c r="H65" s="49"/>
      <c r="I65" s="31"/>
      <c r="J65" s="40" t="str">
        <f t="shared" si="0"/>
        <v/>
      </c>
      <c r="K65" s="49" t="str">
        <f t="shared" si="1"/>
        <v/>
      </c>
      <c r="L65" s="58" t="str">
        <f t="shared" si="2"/>
        <v/>
      </c>
    </row>
    <row r="66" spans="1:12" s="20" customFormat="1" ht="20.25" customHeight="1">
      <c r="A66" s="546"/>
      <c r="B66" s="547"/>
      <c r="C66" s="54"/>
      <c r="D66" s="27"/>
      <c r="E66" s="49"/>
      <c r="F66" s="31"/>
      <c r="G66" s="40" t="str">
        <f t="shared" si="3"/>
        <v/>
      </c>
      <c r="H66" s="49"/>
      <c r="I66" s="31"/>
      <c r="J66" s="40" t="str">
        <f t="shared" si="0"/>
        <v/>
      </c>
      <c r="K66" s="49" t="str">
        <f t="shared" si="1"/>
        <v/>
      </c>
      <c r="L66" s="58" t="str">
        <f t="shared" si="2"/>
        <v/>
      </c>
    </row>
    <row r="67" spans="1:12" s="20" customFormat="1" ht="20.25" customHeight="1">
      <c r="A67" s="546"/>
      <c r="B67" s="547"/>
      <c r="C67" s="54"/>
      <c r="D67" s="27"/>
      <c r="E67" s="49"/>
      <c r="F67" s="31"/>
      <c r="G67" s="40" t="str">
        <f t="shared" si="3"/>
        <v/>
      </c>
      <c r="H67" s="49"/>
      <c r="I67" s="31"/>
      <c r="J67" s="40" t="str">
        <f t="shared" si="0"/>
        <v/>
      </c>
      <c r="K67" s="49" t="str">
        <f t="shared" si="1"/>
        <v/>
      </c>
      <c r="L67" s="58" t="str">
        <f t="shared" si="2"/>
        <v/>
      </c>
    </row>
    <row r="68" spans="1:12" s="20" customFormat="1" ht="20.25" customHeight="1">
      <c r="A68" s="546"/>
      <c r="B68" s="547"/>
      <c r="C68" s="54"/>
      <c r="D68" s="27"/>
      <c r="E68" s="49"/>
      <c r="F68" s="31"/>
      <c r="G68" s="40" t="str">
        <f t="shared" si="3"/>
        <v/>
      </c>
      <c r="H68" s="49"/>
      <c r="I68" s="31"/>
      <c r="J68" s="40" t="str">
        <f t="shared" si="0"/>
        <v/>
      </c>
      <c r="K68" s="49" t="str">
        <f t="shared" si="1"/>
        <v/>
      </c>
      <c r="L68" s="58" t="str">
        <f t="shared" si="2"/>
        <v/>
      </c>
    </row>
    <row r="69" spans="1:12" s="20" customFormat="1" ht="20.25" customHeight="1">
      <c r="A69" s="546"/>
      <c r="B69" s="547"/>
      <c r="C69" s="54"/>
      <c r="D69" s="27"/>
      <c r="E69" s="49"/>
      <c r="F69" s="31"/>
      <c r="G69" s="40" t="str">
        <f t="shared" si="3"/>
        <v/>
      </c>
      <c r="H69" s="49"/>
      <c r="I69" s="31"/>
      <c r="J69" s="40" t="str">
        <f t="shared" si="0"/>
        <v/>
      </c>
      <c r="K69" s="49" t="str">
        <f t="shared" si="1"/>
        <v/>
      </c>
      <c r="L69" s="58" t="str">
        <f t="shared" si="2"/>
        <v/>
      </c>
    </row>
    <row r="70" spans="1:12" s="20" customFormat="1" ht="20.25" customHeight="1">
      <c r="A70" s="546"/>
      <c r="B70" s="547"/>
      <c r="C70" s="54"/>
      <c r="D70" s="27"/>
      <c r="E70" s="49"/>
      <c r="F70" s="31"/>
      <c r="G70" s="40" t="str">
        <f t="shared" si="3"/>
        <v/>
      </c>
      <c r="H70" s="49"/>
      <c r="I70" s="31"/>
      <c r="J70" s="40" t="str">
        <f t="shared" si="0"/>
        <v/>
      </c>
      <c r="K70" s="49" t="str">
        <f t="shared" si="1"/>
        <v/>
      </c>
      <c r="L70" s="58" t="str">
        <f t="shared" si="2"/>
        <v/>
      </c>
    </row>
    <row r="71" spans="1:12" s="20" customFormat="1" ht="20.25" customHeight="1">
      <c r="A71" s="546"/>
      <c r="B71" s="547"/>
      <c r="C71" s="54"/>
      <c r="D71" s="27"/>
      <c r="E71" s="49"/>
      <c r="F71" s="31"/>
      <c r="G71" s="40" t="str">
        <f t="shared" ref="G71:G98" si="4">IF(OR(E71=0,E71="")=TRUE,"",E71*F71)</f>
        <v/>
      </c>
      <c r="H71" s="49"/>
      <c r="I71" s="31"/>
      <c r="J71" s="40" t="str">
        <f t="shared" ref="J71:J98" si="5">IF(OR(H71=0,H71&gt;0)=TRUE,IF(H71="","",H71*I71),"")</f>
        <v/>
      </c>
      <c r="K71" s="49" t="str">
        <f t="shared" ref="K71:K98" si="6">IF(H71="","",H71-E71)</f>
        <v/>
      </c>
      <c r="L71" s="58" t="str">
        <f t="shared" ref="L71:L98" si="7">IF(J71="","",J71-G71)</f>
        <v/>
      </c>
    </row>
    <row r="72" spans="1:12" s="20" customFormat="1" ht="20.25" customHeight="1">
      <c r="A72" s="546"/>
      <c r="B72" s="547"/>
      <c r="C72" s="54"/>
      <c r="D72" s="27"/>
      <c r="E72" s="49"/>
      <c r="F72" s="31"/>
      <c r="G72" s="40" t="str">
        <f t="shared" si="4"/>
        <v/>
      </c>
      <c r="H72" s="49"/>
      <c r="I72" s="31"/>
      <c r="J72" s="40" t="str">
        <f t="shared" si="5"/>
        <v/>
      </c>
      <c r="K72" s="49" t="str">
        <f t="shared" si="6"/>
        <v/>
      </c>
      <c r="L72" s="58" t="str">
        <f t="shared" si="7"/>
        <v/>
      </c>
    </row>
    <row r="73" spans="1:12" s="20" customFormat="1" ht="20.25" customHeight="1">
      <c r="A73" s="546"/>
      <c r="B73" s="547"/>
      <c r="C73" s="54"/>
      <c r="D73" s="27"/>
      <c r="E73" s="49"/>
      <c r="F73" s="31"/>
      <c r="G73" s="40" t="str">
        <f t="shared" si="4"/>
        <v/>
      </c>
      <c r="H73" s="49"/>
      <c r="I73" s="31"/>
      <c r="J73" s="40" t="str">
        <f t="shared" si="5"/>
        <v/>
      </c>
      <c r="K73" s="49" t="str">
        <f t="shared" si="6"/>
        <v/>
      </c>
      <c r="L73" s="58" t="str">
        <f t="shared" si="7"/>
        <v/>
      </c>
    </row>
    <row r="74" spans="1:12" s="20" customFormat="1" ht="20.25" customHeight="1">
      <c r="A74" s="546"/>
      <c r="B74" s="547"/>
      <c r="C74" s="54"/>
      <c r="D74" s="27"/>
      <c r="E74" s="49"/>
      <c r="F74" s="31"/>
      <c r="G74" s="40" t="str">
        <f t="shared" si="4"/>
        <v/>
      </c>
      <c r="H74" s="49"/>
      <c r="I74" s="31"/>
      <c r="J74" s="40" t="str">
        <f t="shared" si="5"/>
        <v/>
      </c>
      <c r="K74" s="49" t="str">
        <f t="shared" si="6"/>
        <v/>
      </c>
      <c r="L74" s="58" t="str">
        <f t="shared" si="7"/>
        <v/>
      </c>
    </row>
    <row r="75" spans="1:12" s="20" customFormat="1" ht="20.25" customHeight="1">
      <c r="A75" s="546"/>
      <c r="B75" s="547"/>
      <c r="C75" s="54"/>
      <c r="D75" s="27"/>
      <c r="E75" s="49"/>
      <c r="F75" s="31"/>
      <c r="G75" s="40" t="str">
        <f t="shared" si="4"/>
        <v/>
      </c>
      <c r="H75" s="49"/>
      <c r="I75" s="31"/>
      <c r="J75" s="40" t="str">
        <f t="shared" si="5"/>
        <v/>
      </c>
      <c r="K75" s="49" t="str">
        <f t="shared" si="6"/>
        <v/>
      </c>
      <c r="L75" s="58" t="str">
        <f t="shared" si="7"/>
        <v/>
      </c>
    </row>
    <row r="76" spans="1:12" s="20" customFormat="1" ht="20.25" customHeight="1">
      <c r="A76" s="546"/>
      <c r="B76" s="547"/>
      <c r="C76" s="54"/>
      <c r="D76" s="27"/>
      <c r="E76" s="49"/>
      <c r="F76" s="31"/>
      <c r="G76" s="40" t="str">
        <f t="shared" si="4"/>
        <v/>
      </c>
      <c r="H76" s="49"/>
      <c r="I76" s="31"/>
      <c r="J76" s="40" t="str">
        <f t="shared" si="5"/>
        <v/>
      </c>
      <c r="K76" s="49" t="str">
        <f t="shared" si="6"/>
        <v/>
      </c>
      <c r="L76" s="58" t="str">
        <f t="shared" si="7"/>
        <v/>
      </c>
    </row>
    <row r="77" spans="1:12" s="20" customFormat="1" ht="20.25" customHeight="1">
      <c r="A77" s="546"/>
      <c r="B77" s="547"/>
      <c r="C77" s="54"/>
      <c r="D77" s="27"/>
      <c r="E77" s="49"/>
      <c r="F77" s="31"/>
      <c r="G77" s="40" t="str">
        <f t="shared" si="4"/>
        <v/>
      </c>
      <c r="H77" s="49"/>
      <c r="I77" s="31"/>
      <c r="J77" s="40" t="str">
        <f t="shared" si="5"/>
        <v/>
      </c>
      <c r="K77" s="49" t="str">
        <f t="shared" si="6"/>
        <v/>
      </c>
      <c r="L77" s="58" t="str">
        <f t="shared" si="7"/>
        <v/>
      </c>
    </row>
    <row r="78" spans="1:12" s="20" customFormat="1" ht="20.25" customHeight="1">
      <c r="A78" s="56"/>
      <c r="B78" s="57"/>
      <c r="C78" s="54"/>
      <c r="D78" s="27"/>
      <c r="E78" s="49"/>
      <c r="F78" s="31"/>
      <c r="G78" s="40"/>
      <c r="H78" s="49"/>
      <c r="I78" s="31"/>
      <c r="J78" s="40"/>
      <c r="K78" s="49"/>
      <c r="L78" s="58"/>
    </row>
    <row r="79" spans="1:12" s="20" customFormat="1" ht="20.25" customHeight="1">
      <c r="A79" s="56"/>
      <c r="B79" s="57"/>
      <c r="C79" s="54"/>
      <c r="D79" s="27"/>
      <c r="E79" s="49"/>
      <c r="F79" s="31"/>
      <c r="G79" s="40"/>
      <c r="H79" s="49"/>
      <c r="I79" s="31"/>
      <c r="J79" s="40"/>
      <c r="K79" s="49"/>
      <c r="L79" s="58"/>
    </row>
    <row r="80" spans="1:12" s="20" customFormat="1" ht="20.25" customHeight="1">
      <c r="A80" s="56"/>
      <c r="B80" s="57"/>
      <c r="C80" s="54"/>
      <c r="D80" s="27"/>
      <c r="E80" s="49"/>
      <c r="F80" s="31"/>
      <c r="G80" s="40"/>
      <c r="H80" s="49"/>
      <c r="I80" s="31"/>
      <c r="J80" s="40"/>
      <c r="K80" s="49"/>
      <c r="L80" s="58"/>
    </row>
    <row r="81" spans="1:12" s="20" customFormat="1" ht="20.25" customHeight="1">
      <c r="A81" s="56"/>
      <c r="B81" s="57"/>
      <c r="C81" s="54"/>
      <c r="D81" s="27"/>
      <c r="E81" s="49"/>
      <c r="F81" s="31"/>
      <c r="G81" s="40"/>
      <c r="H81" s="49"/>
      <c r="I81" s="31"/>
      <c r="J81" s="40"/>
      <c r="K81" s="49"/>
      <c r="L81" s="58"/>
    </row>
    <row r="82" spans="1:12" s="20" customFormat="1" ht="20.25" customHeight="1">
      <c r="A82" s="56"/>
      <c r="B82" s="57"/>
      <c r="C82" s="54"/>
      <c r="D82" s="27"/>
      <c r="E82" s="49"/>
      <c r="F82" s="31"/>
      <c r="G82" s="40"/>
      <c r="H82" s="49"/>
      <c r="I82" s="31"/>
      <c r="J82" s="40"/>
      <c r="K82" s="49"/>
      <c r="L82" s="58"/>
    </row>
    <row r="83" spans="1:12" s="20" customFormat="1" ht="20.25" customHeight="1">
      <c r="A83" s="56"/>
      <c r="B83" s="57"/>
      <c r="C83" s="54"/>
      <c r="D83" s="27"/>
      <c r="E83" s="49"/>
      <c r="F83" s="31"/>
      <c r="G83" s="40"/>
      <c r="H83" s="49"/>
      <c r="I83" s="31"/>
      <c r="J83" s="40"/>
      <c r="K83" s="49"/>
      <c r="L83" s="58"/>
    </row>
    <row r="84" spans="1:12" s="20" customFormat="1" ht="20.25" customHeight="1">
      <c r="A84" s="56"/>
      <c r="B84" s="57"/>
      <c r="C84" s="54"/>
      <c r="D84" s="27"/>
      <c r="E84" s="49"/>
      <c r="F84" s="31"/>
      <c r="G84" s="40"/>
      <c r="H84" s="49"/>
      <c r="I84" s="31"/>
      <c r="J84" s="40"/>
      <c r="K84" s="49"/>
      <c r="L84" s="58"/>
    </row>
    <row r="85" spans="1:12" s="20" customFormat="1" ht="20.25" customHeight="1">
      <c r="A85" s="56"/>
      <c r="B85" s="57"/>
      <c r="C85" s="54"/>
      <c r="D85" s="27"/>
      <c r="E85" s="49"/>
      <c r="F85" s="31"/>
      <c r="G85" s="40"/>
      <c r="H85" s="49"/>
      <c r="I85" s="31"/>
      <c r="J85" s="40"/>
      <c r="K85" s="49"/>
      <c r="L85" s="58"/>
    </row>
    <row r="86" spans="1:12" s="20" customFormat="1" ht="20.25" customHeight="1">
      <c r="A86" s="56"/>
      <c r="B86" s="57"/>
      <c r="C86" s="54"/>
      <c r="D86" s="27"/>
      <c r="E86" s="49"/>
      <c r="F86" s="31"/>
      <c r="G86" s="40"/>
      <c r="H86" s="49"/>
      <c r="I86" s="31"/>
      <c r="J86" s="40"/>
      <c r="K86" s="49"/>
      <c r="L86" s="58"/>
    </row>
    <row r="87" spans="1:12" s="20" customFormat="1" ht="20.25" customHeight="1">
      <c r="A87" s="56"/>
      <c r="B87" s="57"/>
      <c r="C87" s="54"/>
      <c r="D87" s="27"/>
      <c r="E87" s="49"/>
      <c r="F87" s="31"/>
      <c r="G87" s="40"/>
      <c r="H87" s="49"/>
      <c r="I87" s="31"/>
      <c r="J87" s="40"/>
      <c r="K87" s="49"/>
      <c r="L87" s="58"/>
    </row>
    <row r="88" spans="1:12" s="20" customFormat="1" ht="20.25" customHeight="1">
      <c r="A88" s="546"/>
      <c r="B88" s="547"/>
      <c r="C88" s="54"/>
      <c r="D88" s="27"/>
      <c r="E88" s="49"/>
      <c r="F88" s="31"/>
      <c r="G88" s="40" t="str">
        <f t="shared" si="4"/>
        <v/>
      </c>
      <c r="H88" s="49"/>
      <c r="I88" s="31"/>
      <c r="J88" s="40" t="str">
        <f t="shared" si="5"/>
        <v/>
      </c>
      <c r="K88" s="49" t="str">
        <f t="shared" si="6"/>
        <v/>
      </c>
      <c r="L88" s="58" t="str">
        <f t="shared" si="7"/>
        <v/>
      </c>
    </row>
    <row r="89" spans="1:12" s="20" customFormat="1" ht="20.25" customHeight="1">
      <c r="A89" s="546"/>
      <c r="B89" s="547"/>
      <c r="C89" s="54"/>
      <c r="D89" s="27"/>
      <c r="E89" s="49"/>
      <c r="F89" s="31"/>
      <c r="G89" s="40" t="str">
        <f t="shared" si="4"/>
        <v/>
      </c>
      <c r="H89" s="49"/>
      <c r="I89" s="31"/>
      <c r="J89" s="40" t="str">
        <f t="shared" si="5"/>
        <v/>
      </c>
      <c r="K89" s="49" t="str">
        <f t="shared" si="6"/>
        <v/>
      </c>
      <c r="L89" s="58" t="str">
        <f t="shared" si="7"/>
        <v/>
      </c>
    </row>
    <row r="90" spans="1:12" s="20" customFormat="1" ht="20.25" customHeight="1">
      <c r="A90" s="546"/>
      <c r="B90" s="547"/>
      <c r="C90" s="54"/>
      <c r="D90" s="27"/>
      <c r="E90" s="49"/>
      <c r="F90" s="31"/>
      <c r="G90" s="40" t="str">
        <f t="shared" si="4"/>
        <v/>
      </c>
      <c r="H90" s="49"/>
      <c r="I90" s="31"/>
      <c r="J90" s="40" t="str">
        <f t="shared" si="5"/>
        <v/>
      </c>
      <c r="K90" s="49" t="str">
        <f t="shared" si="6"/>
        <v/>
      </c>
      <c r="L90" s="58" t="str">
        <f t="shared" si="7"/>
        <v/>
      </c>
    </row>
    <row r="91" spans="1:12" s="20" customFormat="1" ht="20.25" customHeight="1">
      <c r="A91" s="546"/>
      <c r="B91" s="547"/>
      <c r="C91" s="54"/>
      <c r="D91" s="27"/>
      <c r="E91" s="49"/>
      <c r="F91" s="31"/>
      <c r="G91" s="40" t="str">
        <f t="shared" si="4"/>
        <v/>
      </c>
      <c r="H91" s="49"/>
      <c r="I91" s="31"/>
      <c r="J91" s="40" t="str">
        <f t="shared" si="5"/>
        <v/>
      </c>
      <c r="K91" s="49" t="str">
        <f t="shared" si="6"/>
        <v/>
      </c>
      <c r="L91" s="58" t="str">
        <f t="shared" si="7"/>
        <v/>
      </c>
    </row>
    <row r="92" spans="1:12" s="20" customFormat="1" ht="20.25" customHeight="1">
      <c r="A92" s="546"/>
      <c r="B92" s="547"/>
      <c r="C92" s="54"/>
      <c r="D92" s="27"/>
      <c r="E92" s="49"/>
      <c r="F92" s="31"/>
      <c r="G92" s="40" t="str">
        <f t="shared" si="4"/>
        <v/>
      </c>
      <c r="H92" s="49"/>
      <c r="I92" s="31"/>
      <c r="J92" s="40" t="str">
        <f t="shared" si="5"/>
        <v/>
      </c>
      <c r="K92" s="49" t="str">
        <f t="shared" si="6"/>
        <v/>
      </c>
      <c r="L92" s="58" t="str">
        <f t="shared" si="7"/>
        <v/>
      </c>
    </row>
    <row r="93" spans="1:12" s="20" customFormat="1" ht="20.25" customHeight="1">
      <c r="A93" s="546"/>
      <c r="B93" s="547"/>
      <c r="C93" s="54"/>
      <c r="D93" s="27"/>
      <c r="E93" s="49"/>
      <c r="F93" s="31"/>
      <c r="G93" s="40" t="str">
        <f t="shared" si="4"/>
        <v/>
      </c>
      <c r="H93" s="49"/>
      <c r="I93" s="31"/>
      <c r="J93" s="40" t="str">
        <f t="shared" si="5"/>
        <v/>
      </c>
      <c r="K93" s="49" t="str">
        <f>IF(H93="","",H93-E93)</f>
        <v/>
      </c>
      <c r="L93" s="58" t="str">
        <f t="shared" si="7"/>
        <v/>
      </c>
    </row>
    <row r="94" spans="1:12" s="20" customFormat="1" ht="20.25" customHeight="1">
      <c r="A94" s="546"/>
      <c r="B94" s="547"/>
      <c r="C94" s="54"/>
      <c r="D94" s="27"/>
      <c r="E94" s="49"/>
      <c r="F94" s="31"/>
      <c r="G94" s="40" t="str">
        <f t="shared" si="4"/>
        <v/>
      </c>
      <c r="H94" s="49"/>
      <c r="I94" s="31"/>
      <c r="J94" s="40" t="str">
        <f t="shared" si="5"/>
        <v/>
      </c>
      <c r="K94" s="49" t="str">
        <f t="shared" si="6"/>
        <v/>
      </c>
      <c r="L94" s="58" t="str">
        <f t="shared" si="7"/>
        <v/>
      </c>
    </row>
    <row r="95" spans="1:12" s="20" customFormat="1" ht="20.25" customHeight="1">
      <c r="A95" s="56"/>
      <c r="B95" s="57"/>
      <c r="C95" s="54"/>
      <c r="D95" s="27"/>
      <c r="E95" s="49"/>
      <c r="F95" s="31"/>
      <c r="G95" s="40"/>
      <c r="H95" s="49"/>
      <c r="I95" s="31"/>
      <c r="J95" s="40"/>
      <c r="K95" s="49"/>
      <c r="L95" s="58"/>
    </row>
    <row r="96" spans="1:12" s="20" customFormat="1" ht="20.25" customHeight="1">
      <c r="A96" s="56"/>
      <c r="B96" s="57"/>
      <c r="C96" s="54"/>
      <c r="D96" s="27"/>
      <c r="E96" s="49"/>
      <c r="F96" s="31"/>
      <c r="G96" s="40"/>
      <c r="H96" s="49"/>
      <c r="I96" s="31"/>
      <c r="J96" s="40"/>
      <c r="K96" s="49"/>
      <c r="L96" s="58"/>
    </row>
    <row r="97" spans="1:12" s="20" customFormat="1" ht="20.25" customHeight="1">
      <c r="A97" s="56"/>
      <c r="B97" s="57"/>
      <c r="C97" s="54"/>
      <c r="D97" s="27"/>
      <c r="E97" s="49"/>
      <c r="F97" s="31"/>
      <c r="G97" s="40"/>
      <c r="H97" s="49"/>
      <c r="I97" s="31"/>
      <c r="J97" s="40"/>
      <c r="K97" s="49"/>
      <c r="L97" s="58"/>
    </row>
    <row r="98" spans="1:12" s="20" customFormat="1" ht="20.25" customHeight="1">
      <c r="A98" s="546"/>
      <c r="B98" s="547"/>
      <c r="C98" s="54"/>
      <c r="D98" s="27"/>
      <c r="E98" s="49"/>
      <c r="F98" s="31"/>
      <c r="G98" s="40" t="str">
        <f t="shared" si="4"/>
        <v/>
      </c>
      <c r="H98" s="49"/>
      <c r="I98" s="31"/>
      <c r="J98" s="40" t="str">
        <f t="shared" si="5"/>
        <v/>
      </c>
      <c r="K98" s="49" t="str">
        <f t="shared" si="6"/>
        <v/>
      </c>
      <c r="L98" s="58" t="str">
        <f t="shared" si="7"/>
        <v/>
      </c>
    </row>
    <row r="99" spans="1:12" s="20" customFormat="1" ht="20.25" customHeight="1" thickBot="1">
      <c r="A99" s="549"/>
      <c r="B99" s="550"/>
      <c r="C99" s="55"/>
      <c r="D99" s="36"/>
      <c r="E99" s="50"/>
      <c r="F99" s="37"/>
      <c r="G99" s="41"/>
      <c r="H99" s="50"/>
      <c r="I99" s="37"/>
      <c r="J99" s="37"/>
      <c r="K99" s="50"/>
      <c r="L99" s="59"/>
    </row>
    <row r="100" spans="1:12" s="20" customFormat="1" ht="20.25" customHeight="1" thickTop="1">
      <c r="A100" s="551" t="s">
        <v>36</v>
      </c>
      <c r="B100" s="552"/>
      <c r="C100" s="33"/>
      <c r="D100" s="34"/>
      <c r="E100" s="51"/>
      <c r="F100" s="35"/>
      <c r="G100" s="42">
        <f>SUM(G6:G99)</f>
        <v>0</v>
      </c>
      <c r="H100" s="51"/>
      <c r="I100" s="35"/>
      <c r="J100" s="35" t="str">
        <f>IF(SUM(J6:J99)=0,"",SUM(J6:J99))</f>
        <v/>
      </c>
      <c r="K100" s="51"/>
      <c r="L100" s="60" t="str">
        <f>IF(SUM(L6:L99)=0,"",SUM(L6:L99))</f>
        <v/>
      </c>
    </row>
    <row r="101" spans="1:12" ht="19.5" customHeight="1"/>
  </sheetData>
  <mergeCells count="90">
    <mergeCell ref="B2:E2"/>
    <mergeCell ref="E1:G1"/>
    <mergeCell ref="A94:B94"/>
    <mergeCell ref="A98:B98"/>
    <mergeCell ref="A77:B77"/>
    <mergeCell ref="A88:B88"/>
    <mergeCell ref="A89:B89"/>
    <mergeCell ref="A90:B90"/>
    <mergeCell ref="A73:B73"/>
    <mergeCell ref="A74:B74"/>
    <mergeCell ref="A75:B75"/>
    <mergeCell ref="A76:B76"/>
    <mergeCell ref="A72:B72"/>
    <mergeCell ref="A8:B8"/>
    <mergeCell ref="A9:B9"/>
    <mergeCell ref="A10:B10"/>
    <mergeCell ref="A17:B17"/>
    <mergeCell ref="A25:B25"/>
    <mergeCell ref="A18:B18"/>
    <mergeCell ref="A19:B19"/>
    <mergeCell ref="A99:B99"/>
    <mergeCell ref="A100:B100"/>
    <mergeCell ref="A91:B91"/>
    <mergeCell ref="A92:B92"/>
    <mergeCell ref="A93:B93"/>
    <mergeCell ref="K4:L4"/>
    <mergeCell ref="C4:C5"/>
    <mergeCell ref="D4:D5"/>
    <mergeCell ref="A4:B5"/>
    <mergeCell ref="A11:B11"/>
    <mergeCell ref="E4:G4"/>
    <mergeCell ref="H4:J4"/>
    <mergeCell ref="A22:B22"/>
    <mergeCell ref="A6:B6"/>
    <mergeCell ref="A7:B7"/>
    <mergeCell ref="A16:B16"/>
    <mergeCell ref="A12:B12"/>
    <mergeCell ref="A13:B13"/>
    <mergeCell ref="A14:B14"/>
    <mergeCell ref="A15:B15"/>
    <mergeCell ref="A20:B20"/>
    <mergeCell ref="A21:B21"/>
    <mergeCell ref="A23:B23"/>
    <mergeCell ref="A24:B24"/>
    <mergeCell ref="A39:B39"/>
    <mergeCell ref="A31:B31"/>
    <mergeCell ref="A32:B32"/>
    <mergeCell ref="A33:B33"/>
    <mergeCell ref="A26:B26"/>
    <mergeCell ref="A27:B27"/>
    <mergeCell ref="A28:B28"/>
    <mergeCell ref="A29:B29"/>
    <mergeCell ref="A30:B30"/>
    <mergeCell ref="A34:B34"/>
    <mergeCell ref="A35:B35"/>
    <mergeCell ref="A36:B36"/>
    <mergeCell ref="A37:B37"/>
    <mergeCell ref="A38:B38"/>
    <mergeCell ref="A51:B51"/>
    <mergeCell ref="A40:B40"/>
    <mergeCell ref="A41:B41"/>
    <mergeCell ref="A42:B42"/>
    <mergeCell ref="A43:B43"/>
    <mergeCell ref="A44:B44"/>
    <mergeCell ref="A45:B45"/>
    <mergeCell ref="A46:B46"/>
    <mergeCell ref="A47:B47"/>
    <mergeCell ref="A48:B48"/>
    <mergeCell ref="A49:B49"/>
    <mergeCell ref="A50:B50"/>
    <mergeCell ref="A63:B63"/>
    <mergeCell ref="A52:B52"/>
    <mergeCell ref="A53:B53"/>
    <mergeCell ref="A54:B54"/>
    <mergeCell ref="A55:B55"/>
    <mergeCell ref="A56:B56"/>
    <mergeCell ref="A57:B57"/>
    <mergeCell ref="A58:B58"/>
    <mergeCell ref="A59:B59"/>
    <mergeCell ref="A60:B60"/>
    <mergeCell ref="A61:B61"/>
    <mergeCell ref="A62:B62"/>
    <mergeCell ref="A64:B64"/>
    <mergeCell ref="A69:B69"/>
    <mergeCell ref="A70:B70"/>
    <mergeCell ref="A71:B71"/>
    <mergeCell ref="A65:B65"/>
    <mergeCell ref="A66:B66"/>
    <mergeCell ref="A67:B67"/>
    <mergeCell ref="A68:B68"/>
  </mergeCells>
  <phoneticPr fontId="2"/>
  <dataValidations disablePrompts="1" count="1">
    <dataValidation type="list" allowBlank="1" showInputMessage="1" showErrorMessage="1" sqref="D101:D65536 D3:D5 D1">
      <formula1>$S$15:$S$25</formula1>
    </dataValidation>
  </dataValidations>
  <pageMargins left="0.47244094488188981" right="0.39370078740157483" top="0.59055118110236227" bottom="0.59055118110236227" header="0.70866141732283472" footer="0.51181102362204722"/>
  <pageSetup paperSize="9" orientation="landscape" verticalDpi="300" r:id="rId1"/>
  <headerFooter alignWithMargins="0">
    <oddHeader>&amp;R&amp;U№　　　　&amp;P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26" sqref="C26"/>
    </sheetView>
  </sheetViews>
  <sheetFormatPr defaultColWidth="8.875" defaultRowHeight="13.5"/>
  <cols>
    <col min="1" max="1" width="8.875" style="102" customWidth="1"/>
    <col min="2" max="2" width="15.5" style="98" customWidth="1"/>
    <col min="3" max="3" width="74" style="99" customWidth="1"/>
    <col min="4" max="16384" width="8.875" style="99"/>
  </cols>
  <sheetData>
    <row r="1" spans="1:3" s="95" customFormat="1">
      <c r="A1" s="95" t="s">
        <v>145</v>
      </c>
      <c r="B1" s="96" t="s">
        <v>146</v>
      </c>
      <c r="C1" s="95" t="s">
        <v>147</v>
      </c>
    </row>
    <row r="2" spans="1:3">
      <c r="A2" s="97" t="s">
        <v>148</v>
      </c>
      <c r="B2" s="98">
        <v>42887</v>
      </c>
      <c r="C2" s="99" t="s">
        <v>149</v>
      </c>
    </row>
    <row r="3" spans="1:3">
      <c r="A3" s="100"/>
      <c r="C3" s="101"/>
    </row>
    <row r="4" spans="1:3">
      <c r="A4" s="100"/>
      <c r="C4" s="101"/>
    </row>
    <row r="5" spans="1:3">
      <c r="A5" s="100"/>
    </row>
    <row r="8" spans="1:3">
      <c r="A8" s="100"/>
    </row>
    <row r="9" spans="1:3">
      <c r="A9" s="100"/>
    </row>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説明</vt:lpstr>
      <vt:lpstr>見積書サンプル</vt:lpstr>
      <vt:lpstr>見積書（正）</vt:lpstr>
      <vt:lpstr>見積書（控）</vt:lpstr>
      <vt:lpstr>見積内訳書</vt:lpstr>
      <vt:lpstr>更新履歴</vt:lpstr>
      <vt:lpstr>'見積書（控）'!Print_Area</vt:lpstr>
      <vt:lpstr>'見積書（正）'!Print_Area</vt:lpstr>
      <vt:lpstr>見積書サンプル!Print_Area</vt:lpstr>
      <vt:lpstr>見積内訳書!Print_Titles</vt:lpstr>
    </vt:vector>
  </TitlesOfParts>
  <Company>総務部経理課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821004</dc:creator>
  <cp:lastModifiedBy>Windows ユーザー</cp:lastModifiedBy>
  <cp:lastPrinted>2017-05-15T02:15:54Z</cp:lastPrinted>
  <dcterms:created xsi:type="dcterms:W3CDTF">2002-10-22T05:38:48Z</dcterms:created>
  <dcterms:modified xsi:type="dcterms:W3CDTF">2019-10-11T05:50:15Z</dcterms:modified>
</cp:coreProperties>
</file>